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5"/>
  <workbookPr codeName="ThisWorkbook" defaultThemeVersion="166925"/>
  <mc:AlternateContent xmlns:mc="http://schemas.openxmlformats.org/markup-compatibility/2006">
    <mc:Choice Requires="x15">
      <x15ac:absPath xmlns:x15ac="http://schemas.microsoft.com/office/spreadsheetml/2010/11/ac" url="https://epia01-my.sharepoint.com/personal/b_clarke_solarpowereurope_org/Documents/"/>
    </mc:Choice>
  </mc:AlternateContent>
  <xr:revisionPtr revIDLastSave="29" documentId="8_{C624C866-FC7D-45CF-8961-0192E02767C8}" xr6:coauthVersionLast="47" xr6:coauthVersionMax="47" xr10:uidLastSave="{E170E782-C0BB-4F5F-8322-A97F261FE18F}"/>
  <workbookProtection workbookAlgorithmName="SHA-512" workbookHashValue="ZLbwZz2+kEvKfZqrJko01c5KVKARqkTDBLamEQe5tc224vJabJjm/xrVrHSUkHN4Awxkl76qw0lwFkQCgxMAAQ==" workbookSaltValue="MA1S45r59MPRHFN0flEaow==" workbookSpinCount="100000" lockStructure="1"/>
  <bookViews>
    <workbookView xWindow="28680" yWindow="-15" windowWidth="29040" windowHeight="15990" firstSheet="1" activeTab="1" xr2:uid="{00000000-000D-0000-FFFF-FFFF00000000}"/>
  </bookViews>
  <sheets>
    <sheet name="User Manual" sheetId="4" r:id="rId1"/>
    <sheet name="Monitoring Checklist"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7" i="3" l="1"/>
  <c r="C34" i="3"/>
  <c r="V45" i="3"/>
  <c r="G45" i="3" s="1"/>
  <c r="V46" i="3"/>
  <c r="G46" i="3" s="1"/>
  <c r="V25" i="3"/>
  <c r="G25" i="3" s="1"/>
  <c r="V26" i="3"/>
  <c r="G26" i="3" s="1"/>
  <c r="V27" i="3"/>
  <c r="G27" i="3" s="1"/>
  <c r="C20" i="3"/>
  <c r="C28" i="3" l="1"/>
  <c r="V44" i="3"/>
  <c r="G44" i="3" s="1"/>
  <c r="V55" i="3" l="1"/>
  <c r="G55" i="3" s="1"/>
  <c r="V54" i="3"/>
  <c r="G54" i="3" s="1"/>
  <c r="V36" i="3"/>
  <c r="G36" i="3" s="1"/>
  <c r="V37" i="3"/>
  <c r="G37" i="3" s="1"/>
  <c r="V38" i="3"/>
  <c r="G38" i="3" s="1"/>
  <c r="V39" i="3"/>
  <c r="G39" i="3" s="1"/>
  <c r="V40" i="3"/>
  <c r="G40" i="3" s="1"/>
  <c r="V41" i="3"/>
  <c r="G41" i="3" s="1"/>
  <c r="V42" i="3"/>
  <c r="G42" i="3" s="1"/>
  <c r="V43" i="3"/>
  <c r="G43" i="3" s="1"/>
  <c r="H8" i="3" l="1"/>
  <c r="H9" i="3"/>
  <c r="C14" i="3" l="1"/>
  <c r="I6" i="3" s="1"/>
  <c r="V61" i="3" l="1"/>
  <c r="G61" i="3" s="1"/>
  <c r="V60" i="3"/>
  <c r="G60" i="3" s="1"/>
  <c r="V59" i="3"/>
  <c r="G59" i="3" s="1"/>
  <c r="V58" i="3"/>
  <c r="G58" i="3" s="1"/>
  <c r="V57" i="3"/>
  <c r="G57" i="3" s="1"/>
  <c r="V56" i="3"/>
  <c r="G56" i="3" s="1"/>
  <c r="V53" i="3"/>
  <c r="G53" i="3" s="1"/>
  <c r="V52" i="3"/>
  <c r="G52" i="3" s="1"/>
  <c r="V51" i="3"/>
  <c r="G51" i="3" s="1"/>
  <c r="V50" i="3"/>
  <c r="G50" i="3" s="1"/>
  <c r="V49" i="3"/>
  <c r="G49" i="3" s="1"/>
  <c r="V48" i="3"/>
  <c r="G48" i="3" s="1"/>
  <c r="V35" i="3"/>
  <c r="G35" i="3" s="1"/>
  <c r="G34" i="3" s="1"/>
  <c r="V33" i="3"/>
  <c r="G33" i="3" s="1"/>
  <c r="V32" i="3"/>
  <c r="G32" i="3" s="1"/>
  <c r="V31" i="3"/>
  <c r="G31" i="3" s="1"/>
  <c r="V30" i="3"/>
  <c r="G30" i="3" s="1"/>
  <c r="V29" i="3"/>
  <c r="G29" i="3" s="1"/>
  <c r="V24" i="3"/>
  <c r="G24" i="3" s="1"/>
  <c r="V23" i="3"/>
  <c r="G23" i="3" s="1"/>
  <c r="V22" i="3"/>
  <c r="G22" i="3" s="1"/>
  <c r="V21" i="3"/>
  <c r="G21" i="3" s="1"/>
  <c r="V19" i="3"/>
  <c r="G19" i="3" s="1"/>
  <c r="V18" i="3"/>
  <c r="G18" i="3" s="1"/>
  <c r="V17" i="3"/>
  <c r="G17" i="3" s="1"/>
  <c r="V16" i="3"/>
  <c r="G16" i="3" s="1"/>
  <c r="V15" i="3"/>
  <c r="G15" i="3" s="1"/>
  <c r="G47" i="3" l="1"/>
  <c r="G20" i="3"/>
  <c r="G28" i="3"/>
  <c r="G14" i="3"/>
  <c r="I8" i="3" l="1"/>
  <c r="H10" i="3" s="1"/>
</calcChain>
</file>

<file path=xl/sharedStrings.xml><?xml version="1.0" encoding="utf-8"?>
<sst xmlns="http://schemas.openxmlformats.org/spreadsheetml/2006/main" count="231" uniqueCount="215">
  <si>
    <t>Solar Monitoring Best Practices Mark Checklist (2024 edition) - User Manual</t>
  </si>
  <si>
    <t>Solar Best Practices Mark Checklist - Monitoring Services (2024 edition)</t>
  </si>
  <si>
    <t>Learn more about the Solar Best Practices Mark here:</t>
  </si>
  <si>
    <t>Version 02.01.2023</t>
  </si>
  <si>
    <r>
      <t xml:space="preserve">The Solar Best Practices Mark is powered and maintained by SolarPower Europe. </t>
    </r>
    <r>
      <rPr>
        <u/>
        <sz val="9"/>
        <color rgb="FF0070C0"/>
        <rFont val="Calibri"/>
        <family val="2"/>
        <scheme val="minor"/>
      </rPr>
      <t>www.solarpowereurope.org</t>
    </r>
  </si>
  <si>
    <t>www.solarbestpractices.com</t>
  </si>
  <si>
    <t>The requirements have been developed by SolarPower Europe's Lifecycle Quality workstream.</t>
  </si>
  <si>
    <t>Contractor details</t>
  </si>
  <si>
    <t>Contractor logo</t>
  </si>
  <si>
    <t>Company name:</t>
  </si>
  <si>
    <t>[Company name]</t>
  </si>
  <si>
    <t>Insert your logo here</t>
  </si>
  <si>
    <t>Maximum Score:</t>
  </si>
  <si>
    <t>Address:</t>
  </si>
  <si>
    <t>[Address]</t>
  </si>
  <si>
    <t>Score needed for compliance:</t>
  </si>
  <si>
    <t>Website:</t>
  </si>
  <si>
    <t>[Website]</t>
  </si>
  <si>
    <t>Contact person:</t>
  </si>
  <si>
    <t>[Contact person]</t>
  </si>
  <si>
    <t>E-Mail:</t>
  </si>
  <si>
    <t>[E-Mail]</t>
  </si>
  <si>
    <t>Phone:</t>
  </si>
  <si>
    <t>[Phone]</t>
  </si>
  <si>
    <t>#</t>
  </si>
  <si>
    <t>Requirements title and description</t>
  </si>
  <si>
    <t>Max Score</t>
  </si>
  <si>
    <t>Self-evaluation</t>
  </si>
  <si>
    <t>Your Score</t>
  </si>
  <si>
    <t>Explanations</t>
  </si>
  <si>
    <t>Documents for the technical dossier</t>
  </si>
  <si>
    <t>Calculation (this is not invisible to users)</t>
  </si>
  <si>
    <t>A</t>
  </si>
  <si>
    <t>Company general information</t>
  </si>
  <si>
    <t>Fully fulfilled</t>
  </si>
  <si>
    <t>Partly fulfilled</t>
  </si>
  <si>
    <t>Not fulfilled</t>
  </si>
  <si>
    <t>Answer (3=fully, 2=party, 1=not fulfilled)</t>
  </si>
  <si>
    <t>Value</t>
  </si>
  <si>
    <t>A.1</t>
  </si>
  <si>
    <t>Structured and appropriate company organization</t>
  </si>
  <si>
    <t xml:space="preserve">Please mark "Fully fulfilled" only if you can provide a detailed organisation chart and key job profiles. In particular, number of people (FTE) dedicated to software development, research analysis and to customer support shall be available. </t>
  </si>
  <si>
    <t>Detailed organization chart of the company and if applicable organization of the Monitoring Solution business unit.</t>
  </si>
  <si>
    <t>A.2</t>
  </si>
  <si>
    <t>Year of establishment of the company and year of commercialization of the monitoring system are made available, as well as main KPIs: number of customers, number of GW monitored, ..)</t>
  </si>
  <si>
    <t xml:space="preserve">The company should demonstrate stability and good health: as such, the company should be able to provide information as: 
- year when the monitoring solution was first launched
- first year of integration for a client 
- total number of paying customers 
- number of MW connected to the system
Please mark "Fully Fulfilled" if the solution was launched more than 5 years ago, "Partially Fulfilled" if more than 2 years ago. "Fully Fulfilled" should also be selected only if a reference of a customer connected for more than 3 consecutive year can be provided. </t>
  </si>
  <si>
    <t xml:space="preserve">References of  relevant customers  should be available, as well as number of customers, number of GWs, average size of portfolios, average size of plants, number of device monitored. Written satisfaction statement of a customer with more than 3 years track record using the monitoring system. </t>
  </si>
  <si>
    <t>A.3</t>
  </si>
  <si>
    <t>Company financial balance of last 3 years is made available.  Annual turnover specific to the monitoring solution exceeds its costs.</t>
  </si>
  <si>
    <t>Please mark "Fully fulfilled" only if you can provide a detailed balance sheet of the company or the Group and the company has a positive net results  for at least 3 consecutive years. Please mark "Partly fulfilled" only if you can provide it for at least the previous year, otherwise mark "Not fulfilled".</t>
  </si>
  <si>
    <t>Balance sheets and P&amp;L audited and well accounted are available</t>
  </si>
  <si>
    <t>A.4</t>
  </si>
  <si>
    <t>The company demonstrates high knowledge of the PV industry (eg. Include experts with &gt; 10 years experience on the field, including on site)</t>
  </si>
  <si>
    <t xml:space="preserve">The monitoring system should be based on real expertise on Solar PV , both on site activity and as R&amp;D advisory. 
Please mark "Fully fulfilled" only if the company was active on the PV domain before (at least 1 year) developing a monitoring solution, "Partially fulfilled" if PV expertise has started less than one year before the launch of the monitoring solution.   </t>
  </si>
  <si>
    <t>Please provide CV of employees involved in the monitoring solution that can demonstrate relevant experience in PV industry and possibly before the launch of the monitoring solution on the market.</t>
  </si>
  <si>
    <t>A.5</t>
  </si>
  <si>
    <t>ISO compliance</t>
  </si>
  <si>
    <t>The monitoring system company holds ISO 9001 Certifications only ("Partially Fulfilled") or ISO 9001 &amp; ISO 14001 ("Fully fulfilled")</t>
  </si>
  <si>
    <t>Copy of Valid Certificates</t>
  </si>
  <si>
    <t>B</t>
  </si>
  <si>
    <t>SLA, support and training</t>
  </si>
  <si>
    <t>B.1</t>
  </si>
  <si>
    <t>Yearly availability of the system is at least 99% over one year</t>
  </si>
  <si>
    <t>Mark "Fully Fulfilled" in case availability over the past 3 years is demonstrated to be at least 99%. "Partially Fulfilled" should  be selected for availability between 95 and 99%</t>
  </si>
  <si>
    <t xml:space="preserve">Provide description of downtime tracking system and how this is communicated to customer. Provide a document with tracked downtime for the last 3 years. </t>
  </si>
  <si>
    <t>B.2</t>
  </si>
  <si>
    <t>Support is provided over different timezones</t>
  </si>
  <si>
    <t xml:space="preserve">Please mark "Fully fulfilled" only if you can provide support to clients in +/- 3h timezones from one of your bases. </t>
  </si>
  <si>
    <t xml:space="preserve">Provide a detailed list of support people and main office location with available working hours. </t>
  </si>
  <si>
    <t>B.3</t>
  </si>
  <si>
    <t>Constant upgrades and clear view on roadmap</t>
  </si>
  <si>
    <t>The system upgrades are systematically deployed to all customer pool and changes impacting user experience are communicated within 1 week from implementation. Please mark "Fully fulfilled" if upgrades are deployed at not extra cost and customers are notified within 1 week. "Partly fulfilled" if customers are notified after 1 week and "Not fulfilled" if no upgrades are provided at all.</t>
  </si>
  <si>
    <t xml:space="preserve">Provide a copy of upgrade communications sent to customers within last 2 years. </t>
  </si>
  <si>
    <t>B.4</t>
  </si>
  <si>
    <t xml:space="preserve">Trainings for users and super users are organized 
</t>
  </si>
  <si>
    <t>A training programme is proposed and customizable in function of O&amp;M contractor business. Regular information sessions on new functionalities are organized. Please mark "Fully fulfilled" if initial training programme is provided "Partly fulfilled" if rehearsal trainings are provided</t>
  </si>
  <si>
    <t xml:space="preserve">List of training documentation and manuals available as well as list of reharsal or upgrade training organized over the last 2 years. </t>
  </si>
  <si>
    <t>E.15</t>
  </si>
  <si>
    <t>Application Architecture Datasheet</t>
  </si>
  <si>
    <t xml:space="preserve">The monitoring tool provider should provide  relevant implementation details regarding software architecture, hardware requirements and software and license dependencies. Description of cloud usage if applicable. </t>
  </si>
  <si>
    <t>Software architecture and hardware requirements sheets.</t>
  </si>
  <si>
    <t>Feature and API Development Agreement</t>
  </si>
  <si>
    <t>The monitoring tool provider should provide a general procedure and hourly rates/fees for feature or API development requests.</t>
  </si>
  <si>
    <t>General offer for development work.</t>
  </si>
  <si>
    <t>E.16</t>
  </si>
  <si>
    <t>IT Support Agreement</t>
  </si>
  <si>
    <t xml:space="preserve">The monitoring tool provider should provide technical and end-user support during the lifecycle of the system. There should be an issue tracking system that tracks any issue or support request. Issue tracking system should provide a status tracking for the customer. Support scope document should provide the response times, the support scope, and support language. </t>
  </si>
  <si>
    <t>IT support scope document</t>
  </si>
  <si>
    <t>C</t>
  </si>
  <si>
    <t>Data collection, integrity and cybersecurity</t>
  </si>
  <si>
    <t>C.1</t>
  </si>
  <si>
    <t>Hardware independence</t>
  </si>
  <si>
    <t>Data can be collected from any type of device (inverter, data logger, sensors), brand and model.</t>
  </si>
  <si>
    <t>List of compatible devices already sending data into the monitoring system (brand, model) and clear plan for integration of possible new hardware.</t>
  </si>
  <si>
    <t>C.2</t>
  </si>
  <si>
    <t>High granularity data management capability</t>
  </si>
  <si>
    <t>The MS can manage data from any size of plants and portfolios and can support any level of object granularity (portfolio, plant, subplant, inverter, string box, string, module, sensors). Any type of timestamp granularity can be managed</t>
  </si>
  <si>
    <t xml:space="preserve">Provide description of data model and examples of: biggest plant (MW, number and type of devices monitored), smallest plant, biggest portfolio (both in MW and number of plants managed) </t>
  </si>
  <si>
    <t>C.3</t>
  </si>
  <si>
    <t>Real time data processing capability</t>
  </si>
  <si>
    <t>To be marked "Fully Fulfilled" if data are processed and shown in the monitoring system in less than 1 sec. "Partially Fulfilled" if processing time is less than 1 min.</t>
  </si>
  <si>
    <t>Provide description of data flow architecture and crytical maximum delays for each data processing step</t>
  </si>
  <si>
    <t>C.4</t>
  </si>
  <si>
    <t>Data ownership &amp; availability</t>
  </si>
  <si>
    <t xml:space="preserve">The ownership of the data stays with the asset.
The monitoring system administrator user is provided easy access (export or data warehouse  to all relevant historical data.
The client can request a dump of all collected data in a readable format.
Security of data should be ensured by taking frequent backups and using encryption and secure protocols. A detailed backup plan should be in place as well.
Entire raw data are stored for the entire duration of the contract </t>
  </si>
  <si>
    <t>Please provide information about your backup plan, password policies, encryption, protocols of communication and any relevant information.</t>
  </si>
  <si>
    <t>C.5</t>
  </si>
  <si>
    <t>Cybersecurity</t>
  </si>
  <si>
    <t>The monitoring system provider is responsible to guarantee data integrity and security. This include and not restrict to actively secure the servers accessing and transferring the data through the highest level of security measures available (Site to site VPN solutions should be the preferred setup) and insure redundancy of access to these servers (through backup and similar solutions)”. 
Principle of Cyber Hygene is to control the patch management of their end point connections.
Also it is important to report and create every 6 months assessment test to check how users can be handling the Cyber Security
Cyber Training for users, how oftern cybersecurity management is handled, this also includes phishing exercises.</t>
  </si>
  <si>
    <t xml:space="preserve">Security risk assessment procedure is available. High level documentation should be provided and exchanged to show the details of the security measures used in any setup. 
Documentation from the Comms rooms, incluinding password management control (Basics diagram, IP range, documenation )
Patch Managemenet control, records on how ofter the sites get's updates.
</t>
  </si>
  <si>
    <t>D</t>
  </si>
  <si>
    <t>Data analysis (Power Plant Operation)</t>
  </si>
  <si>
    <t>D.1</t>
  </si>
  <si>
    <t>Data aggregation</t>
  </si>
  <si>
    <t>Data analysis should be performed on Plant, Portfolio and Account level. Dedicated analytical tools are available for in-depth data analysis of performance on plant level and lower. KPIs should be calculated as per the contract and exclusion periods should be taken into consideration for any KPI calculation, as per each individual contract.</t>
  </si>
  <si>
    <t>Please provide a description on data analysis model, KPI calculation and aggregation. Simulation model for computed KPI shall be provided.</t>
  </si>
  <si>
    <t>D.2</t>
  </si>
  <si>
    <t>Ability to measure and compute PV plant KPIs</t>
  </si>
  <si>
    <t>The monitoring system user has the ability to manage, calculate and analyse PV plant KPIs such as PR and Yield, and to use the information to improve its perormance. Plant specific KPIs are normalized with units following the norm 61724 - Chapter 3. Please mark "Fully Fulfilled" if the monitoring system allows analysis of all following objects and "Partly Fulfilled" if only some of them: 
- portfolio
- plant
- inverter
- junction box
- string
- sensor</t>
  </si>
  <si>
    <t>D.3</t>
  </si>
  <si>
    <t>Simulation model</t>
  </si>
  <si>
    <t>The system include a simulation framework that models PV plants in line with industry practices.   The expected behaviour of the PV plant under the actual meteorological conditions is simulated down to inverter and string level.  "Digital twin"  KPI's are provided for performances comparison and alerting.</t>
  </si>
  <si>
    <t>Simulation framework description</t>
  </si>
  <si>
    <t>D.4</t>
  </si>
  <si>
    <t>Irradiance &amp; ambient meteo measurement management</t>
  </si>
  <si>
    <t xml:space="preserve">The monitoring system should support 
- at least one solar irradiance measurement devices (partially fulfilled), ideally one for each module orientation plane (fully fullfilled) with resulting proper calculation of PR, expected yield, availability and any relevant KPI at inverter and plant level
- at least  one ambient temperature per plant
- at least one module temperature sensors
Every sensor should provide data with granularity max 15 minutes. 
</t>
  </si>
  <si>
    <t>D.5</t>
  </si>
  <si>
    <t>External independent meteo data &amp; forecast references</t>
  </si>
  <si>
    <t xml:space="preserve">Automated data collection of independent hourly meteo data (irradiation, ambient temperature, wind speed, snow coverage)  should be provided through the monitoring interface from an independent meteo source that has been validated. 
Such enriched data are available at hourly granularity or less (15 minutes if possible). The data must be retrieved once per day at least. 
Solar irradiance data are also available from an independent source and power forecast is calculated using the same expected yield model as per historical data and based on the model. 
Irradiance data shall have a validated confidence interval of 5%. </t>
  </si>
  <si>
    <t xml:space="preserve">Description of independent irradiation and meteo services provider (external service or  included in the monitoring tool) 
 including validation body certification. Where applicable, description of irradiation forecast provider and forecast expected yield model. 
</t>
  </si>
  <si>
    <t>D.6</t>
  </si>
  <si>
    <t xml:space="preserve">Ability to track O&amp;M contractor quality KPI's </t>
  </si>
  <si>
    <t xml:space="preserve">The monitoring system user has the ability to manage KPIs strictly related to the O&amp;M activities such as reaction time, resolution, energy lost between failure detection and resolution and to produce reports on top of it. </t>
  </si>
  <si>
    <t xml:space="preserve">Example of monthly report with assessment of availability compared to contractual values and assessment of Unavailabilities at String or at Inverter level with related faults highlighted in the monitoring system. 
</t>
  </si>
  <si>
    <t>D.7</t>
  </si>
  <si>
    <t>Proper use of exclusion factors</t>
  </si>
  <si>
    <t xml:space="preserve">O&amp;M and Power plant KPIs used for reporting purposes such as Availability and PR cn be calculated by excluding periods during which the power generation of the plant was reduced due to external (exclusion) factors. Exclusion factors shall be available at any device level and any time granulrity ("Fully Fulfilled"). </t>
  </si>
  <si>
    <t xml:space="preserve">Description of exclusion factor model and list of KPI's being affected by the exclusion. </t>
  </si>
  <si>
    <t>D.8</t>
  </si>
  <si>
    <t>Proper definition of the Minimum Irradiance Threshold (MIT)</t>
  </si>
  <si>
    <t xml:space="preserve">The Minimum Irradiance Threshold (MIT) is defined according to site and plant characteristics (e.g. type of inverter, DC/AC ratio etc.) and can be defined in the monitoring system at least at inverter level by the monitoring user. This threshold is used for the computation of contractual and non contractual KPI's. </t>
  </si>
  <si>
    <t xml:space="preserve">Description of the model where the MIT is taken into account for the computation of relevant KPI (PR, PR simulation, availability etc)
</t>
  </si>
  <si>
    <t>D.9</t>
  </si>
  <si>
    <t>Device replacement management</t>
  </si>
  <si>
    <t xml:space="preserve">Replacement of devices are managed through the monitoring system such that analysis on predictive maintenance (eg preventive maintenance / device degradation /estimated  wearing out of devices) can be computed counting on the real condition of equipment on site. </t>
  </si>
  <si>
    <t xml:space="preserve">Description of device replacement management. </t>
  </si>
  <si>
    <t>D.10</t>
  </si>
  <si>
    <t>Customisable analysis user interface</t>
  </si>
  <si>
    <t>The user interface shall be adaptble on the fly to allow the user to compare all available indicators at all available object levels in time-dependent graphs, tables or scatter plots for in depth understanding of performances. Customized analysis can be saved for further use and for dashboarding</t>
  </si>
  <si>
    <t xml:space="preserve">User manual of analysis configuration possibilities </t>
  </si>
  <si>
    <t>D.11</t>
  </si>
  <si>
    <t>Ability to show MV status</t>
  </si>
  <si>
    <t>The system should be able to show values and status of MV equipment, e.g. UPS, protection relay</t>
  </si>
  <si>
    <t xml:space="preserve">User manual
</t>
  </si>
  <si>
    <t>D.12</t>
  </si>
  <si>
    <t>Ability to track tracker's KPI</t>
  </si>
  <si>
    <t>In case when tracker systems are used, it is neccessary to know the angle and tilt (if two axcis). Possibility to use individual thresholds for alarming, e.g. deviation traget/actual angle</t>
  </si>
  <si>
    <t>User manual</t>
  </si>
  <si>
    <t>E</t>
  </si>
  <si>
    <t>Functionalities</t>
  </si>
  <si>
    <t>E.1</t>
  </si>
  <si>
    <t>Flexible User Management</t>
  </si>
  <si>
    <t xml:space="preserve">Access to the monitoring system sections, plants and data granularity shall selectable by the account administrator that has the possibility to create and customize as many user accessess as needed. </t>
  </si>
  <si>
    <t xml:space="preserve">Description of the user management system and possible settings. 
</t>
  </si>
  <si>
    <t>E.2</t>
  </si>
  <si>
    <t>Accessible plant configuration interface</t>
  </si>
  <si>
    <t xml:space="preserve">The user has the possibility to configure the model of each asset through the user interface where  the plant set up can be checked and adapted at any moment, for example for device replacement information. </t>
  </si>
  <si>
    <t>E.3</t>
  </si>
  <si>
    <t>Easy dashboarding</t>
  </si>
  <si>
    <t>Different options are provided to customize information overviews in order to optimize operational processes.  User shall be able to set up personal dashboards including alarm lists, map overviews, customizable analysis of portfolio, plant and devices. Possibility to create customer dashboards with personalized information and secure access from external networks.</t>
  </si>
  <si>
    <t>User manual of dashboarding funcionalities</t>
  </si>
  <si>
    <t>E.4</t>
  </si>
  <si>
    <t>Configurable alarm management</t>
  </si>
  <si>
    <t xml:space="preserve">The monitoring system allows the following alarms to be raised in the platform and sent by email:
• Loss of communication
• Plant stop
• Inverter stop
• Plant with Low Performance
• Inverter with Low Performance (e.g. due to overheating)
• String deviation
All alarms are configurable  in the monitorign system based on the knowledge of the solar asset
The monitorign system administrator has the freedom to set up automatic notification (eg by email or SMS) to the users based on alarm severity.
</t>
  </si>
  <si>
    <t>Monitoring system documentation with list of available alarms and notification functionality description and description of alarma mangement procedures</t>
  </si>
  <si>
    <t>E.5</t>
  </si>
  <si>
    <t>Document Management &amp; Contract management</t>
  </si>
  <si>
    <t xml:space="preserve">The monitoring system shall include an electronic Document Management System where documents are stored and backed up including versioning and history tracking of changes with timestamp and the respective user. User management shall be linked to access to document so that  appropriate personel only has  access to sensitive documentation. Various contractual parameters,  and  factors such as geographic location, project size, construction and offtaker arrangements shall be used for document archiving purposes. </t>
  </si>
  <si>
    <t>Description of DMS including data based security description</t>
  </si>
  <si>
    <t>E.6</t>
  </si>
  <si>
    <t xml:space="preserve">Ticketing management </t>
  </si>
  <si>
    <t>Basics: The ticketing system allows to plan and record interventions (preventative, corrective or other)  and includes at least essential details (Acknowledgment, response and resolution times, time of intervention, duration and outcome) as well as information about the actual activities conducted, equipment/devices affected, pictures, spare parts used. The tickets ca be generated starting from alerts and alarms generated automatically by the monitoring system. (Partially fullfilled) 
Interoperability: Every ticket shall be exportable alone or in bulk for reporting purposes. The monitoring system can import tickets details and document from an external ticketing system application ("Fully Fulfilled")</t>
  </si>
  <si>
    <t xml:space="preserve">Complete description of ticketing system and ticket workflow. </t>
  </si>
  <si>
    <t>E.7</t>
  </si>
  <si>
    <t>Annual management plan</t>
  </si>
  <si>
    <t>An Annual Operations and Maintenance Plan is uploadable in the monitoring system at the beginning of the maintenance period and available for proper scheduling within an intervention calendar</t>
  </si>
  <si>
    <t>Template or example of an annual operation management plan.</t>
  </si>
  <si>
    <t>E.8</t>
  </si>
  <si>
    <t>Stock management</t>
  </si>
  <si>
    <t>Spare parts management functionalities shall include: 
- warehouse management with incrementing /decrementing
- parts location management
- Spart parts inventory: Serial number, replacement register, ….</t>
  </si>
  <si>
    <t xml:space="preserve">Description of stock management in the monitoring system
</t>
  </si>
  <si>
    <t>E.9</t>
  </si>
  <si>
    <t>Mobile application</t>
  </si>
  <si>
    <t>A mobile application is available for monitoring of main plant and portfolio KPI's ("Partially Fulfilled" )
Tickets from site can be managed through the mobile application also when it runs on off-line mode. Documents such as pictures can be uploaded though the mobile application ("Fully Fulfilled").</t>
  </si>
  <si>
    <t>Description of mobile application functionalities, user management and data encryption description</t>
  </si>
  <si>
    <t>E.10</t>
  </si>
  <si>
    <t>Advanced fault analysis / Machine learning functionalities</t>
  </si>
  <si>
    <t>Artificial intelligence applications are available for advances analysis such as fault detection, irradiance data validation, performance assessment of each plant device. Please mark "Fully fulfilled" if a root-cause analysis is done and actionable maintenance actions are provided. Mark "Partly fulfilled " if only basic fault analysis is done (e.g. detection of underperformane without indicating possible causes).</t>
  </si>
  <si>
    <t>POC with clear description and examples of advanced analysis available though the monitoring system</t>
  </si>
  <si>
    <t>E.11</t>
  </si>
  <si>
    <t>Reporting</t>
  </si>
  <si>
    <t xml:space="preserve">All data, raw and aggregated, including manual operations can be exported for automated report production. 
Report of intervention can be produced. 
Automatic reports can be uploaded in the monitoring system and being accessible to a restricted number of users based on their permissions. </t>
  </si>
  <si>
    <t>sample reports and POC of data mining technology</t>
  </si>
  <si>
    <t>E.12</t>
  </si>
  <si>
    <t>Interoperability Export API</t>
  </si>
  <si>
    <t>The system can make available all relevant data (monitoring data, KPI's, asset characteristics, alarms and tasks, documents) through appropriate API's. Preferred format is REST as it supports xml, csv and json files; SOAP as an alternative though less flexible.</t>
  </si>
  <si>
    <t>Api documentation</t>
  </si>
  <si>
    <t>E.13</t>
  </si>
  <si>
    <t>Interoperability bidirectional API</t>
  </si>
  <si>
    <t>The system allows to exchange information and synchronize with external platforms such as ticketing field management systems, ERP &amp; CRM systems. Whereas these external systems provide bidirectional API 's, the monitoring system has the flexibility to develop specific interfacing modules to manage the synchronization.</t>
  </si>
  <si>
    <t>API documentation</t>
  </si>
  <si>
    <t>E.14</t>
  </si>
  <si>
    <t>Bulk export and import of data</t>
  </si>
  <si>
    <t>All relevant data can be exported directly from the user interface upon manual request. The system can generate parc configuration from bulk documents (spreadsheet, csv files) uploaded through it's API or through its configuration tool.</t>
  </si>
  <si>
    <t>Data export should be described in the user manual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</si>
</sst>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b/>
      <sz val="11"/>
      <color theme="1"/>
      <name val="Calibri"/>
      <family val="2"/>
      <scheme val="minor"/>
    </font>
    <font>
      <b/>
      <sz val="11"/>
      <color theme="0"/>
      <name val="Calibri"/>
      <family val="2"/>
      <scheme val="minor"/>
    </font>
    <font>
      <u/>
      <sz val="11"/>
      <color theme="10"/>
      <name val="Calibri"/>
      <family val="2"/>
      <scheme val="minor"/>
    </font>
    <font>
      <sz val="10"/>
      <color theme="1"/>
      <name val="Calibri"/>
      <family val="2"/>
      <scheme val="minor"/>
    </font>
    <font>
      <i/>
      <sz val="10"/>
      <color theme="1"/>
      <name val="Calibri"/>
      <family val="2"/>
      <scheme val="minor"/>
    </font>
    <font>
      <b/>
      <sz val="11"/>
      <color theme="0"/>
      <name val="Calibri"/>
      <family val="2"/>
    </font>
    <font>
      <sz val="11"/>
      <name val="Calibri"/>
      <family val="2"/>
      <scheme val="minor"/>
    </font>
    <font>
      <i/>
      <sz val="10"/>
      <name val="Calibri"/>
      <family val="2"/>
      <scheme val="minor"/>
    </font>
    <font>
      <sz val="9"/>
      <color theme="1"/>
      <name val="Calibri"/>
      <family val="2"/>
      <scheme val="minor"/>
    </font>
    <font>
      <sz val="9"/>
      <color rgb="FFFF0000"/>
      <name val="Calibri"/>
      <family val="2"/>
      <scheme val="minor"/>
    </font>
    <font>
      <sz val="20"/>
      <color theme="1"/>
      <name val="Calibri"/>
      <family val="2"/>
      <scheme val="minor"/>
    </font>
    <font>
      <sz val="11"/>
      <color rgb="FF006100"/>
      <name val="Calibri"/>
      <family val="2"/>
      <scheme val="minor"/>
    </font>
    <font>
      <u/>
      <sz val="9"/>
      <color rgb="FF0070C0"/>
      <name val="Calibri"/>
      <family val="2"/>
      <scheme val="minor"/>
    </font>
    <font>
      <sz val="9"/>
      <name val="Calibri"/>
      <family val="2"/>
      <scheme val="minor"/>
    </font>
    <font>
      <sz val="20"/>
      <name val="Calibri"/>
      <family val="2"/>
      <scheme val="minor"/>
    </font>
    <font>
      <sz val="8"/>
      <name val="Calibri"/>
      <family val="2"/>
      <scheme val="minor"/>
    </font>
    <font>
      <b/>
      <sz val="20"/>
      <name val="Calibri"/>
      <family val="2"/>
      <scheme val="minor"/>
    </font>
    <font>
      <u/>
      <sz val="9"/>
      <color theme="10"/>
      <name val="Calibri"/>
      <family val="2"/>
      <scheme val="minor"/>
    </font>
    <font>
      <sz val="11"/>
      <color rgb="FFFF0000"/>
      <name val="Calibri"/>
      <family val="2"/>
      <scheme val="minor"/>
    </font>
    <font>
      <sz val="20"/>
      <color rgb="FFFF0000"/>
      <name val="Calibri"/>
      <family val="2"/>
      <scheme val="minor"/>
    </font>
    <font>
      <sz val="8"/>
      <color rgb="FFFF0000"/>
      <name val="Calibri"/>
      <family val="2"/>
      <scheme val="minor"/>
    </font>
    <font>
      <b/>
      <sz val="11"/>
      <color rgb="FFFF0000"/>
      <name val="Calibri"/>
      <family val="2"/>
      <scheme val="minor"/>
    </font>
    <font>
      <u/>
      <sz val="11"/>
      <color rgb="FFFF0000"/>
      <name val="Calibri"/>
      <family val="2"/>
      <scheme val="minor"/>
    </font>
    <font>
      <b/>
      <sz val="20"/>
      <color theme="1"/>
      <name val="Calibri"/>
      <family val="2"/>
      <scheme val="minor"/>
    </font>
    <font>
      <sz val="20"/>
      <color rgb="FF0070C0"/>
      <name val="Calibri"/>
      <family val="2"/>
      <scheme val="minor"/>
    </font>
    <font>
      <sz val="9"/>
      <color rgb="FF0070C0"/>
      <name val="Calibri"/>
      <family val="2"/>
      <scheme val="minor"/>
    </font>
    <font>
      <sz val="11"/>
      <color rgb="FF0070C0"/>
      <name val="Calibri"/>
      <family val="2"/>
      <scheme val="minor"/>
    </font>
    <font>
      <sz val="11"/>
      <color rgb="FFFFC000"/>
      <name val="Calibri"/>
      <family val="2"/>
      <scheme val="minor"/>
    </font>
    <font>
      <sz val="20"/>
      <color rgb="FFC1F0FF"/>
      <name val="Calibri"/>
      <family val="2"/>
      <scheme val="minor"/>
    </font>
    <font>
      <sz val="9"/>
      <color rgb="FFC1F0FF"/>
      <name val="Calibri"/>
      <family val="2"/>
      <scheme val="minor"/>
    </font>
    <font>
      <sz val="11"/>
      <color rgb="FFC1F0FF"/>
      <name val="Calibri"/>
      <family val="2"/>
      <scheme val="minor"/>
    </font>
    <font>
      <b/>
      <sz val="11"/>
      <color rgb="FFC1F0FF"/>
      <name val="Calibri"/>
      <family val="2"/>
      <scheme val="minor"/>
    </font>
  </fonts>
  <fills count="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007BC4"/>
        <bgColor indexed="64"/>
      </patternFill>
    </fill>
    <fill>
      <patternFill patternType="solid">
        <fgColor rgb="FFFFC000"/>
        <bgColor indexed="64"/>
      </patternFill>
    </fill>
    <fill>
      <patternFill patternType="solid">
        <fgColor theme="8" tint="0.7999816888943144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style="thin">
        <color auto="1"/>
      </bottom>
      <diagonal/>
    </border>
    <border>
      <left/>
      <right style="thin">
        <color indexed="64"/>
      </right>
      <top style="thin">
        <color indexed="64"/>
      </top>
      <bottom style="thin">
        <color auto="1"/>
      </bottom>
      <diagonal/>
    </border>
  </borders>
  <cellStyleXfs count="3">
    <xf numFmtId="0" fontId="0" fillId="0" borderId="0"/>
    <xf numFmtId="0" fontId="3" fillId="0" borderId="0" applyNumberFormat="0" applyFill="0" applyBorder="0" applyAlignment="0" applyProtection="0"/>
    <xf numFmtId="0" fontId="12" fillId="3" borderId="0" applyNumberFormat="0" applyBorder="0" applyAlignment="0" applyProtection="0"/>
  </cellStyleXfs>
  <cellXfs count="114">
    <xf numFmtId="0" fontId="0" fillId="0" borderId="0" xfId="0"/>
    <xf numFmtId="0" fontId="0" fillId="2" borderId="4" xfId="0" applyFill="1" applyBorder="1" applyAlignment="1">
      <alignment horizontal="left" vertical="top" wrapText="1"/>
    </xf>
    <xf numFmtId="0" fontId="0" fillId="6" borderId="0" xfId="0" applyFill="1" applyAlignment="1">
      <alignment horizontal="left" vertical="top"/>
    </xf>
    <xf numFmtId="0" fontId="0" fillId="6" borderId="0" xfId="0" applyFill="1" applyAlignment="1">
      <alignment horizontal="left" vertical="top" wrapText="1"/>
    </xf>
    <xf numFmtId="0" fontId="0" fillId="6" borderId="0" xfId="0" applyFill="1" applyAlignment="1">
      <alignment horizontal="center" vertical="top"/>
    </xf>
    <xf numFmtId="0" fontId="0" fillId="6" borderId="0" xfId="0" applyFill="1"/>
    <xf numFmtId="49" fontId="0" fillId="6" borderId="0" xfId="0" applyNumberFormat="1" applyFill="1"/>
    <xf numFmtId="0" fontId="11" fillId="6" borderId="0" xfId="0" applyFont="1" applyFill="1" applyAlignment="1">
      <alignment horizontal="left" vertical="top"/>
    </xf>
    <xf numFmtId="0" fontId="11" fillId="6" borderId="0" xfId="0" applyFont="1" applyFill="1" applyAlignment="1">
      <alignment horizontal="center" vertical="top"/>
    </xf>
    <xf numFmtId="0" fontId="11" fillId="6" borderId="0" xfId="0" applyFont="1" applyFill="1"/>
    <xf numFmtId="49" fontId="11" fillId="6" borderId="0" xfId="0" applyNumberFormat="1" applyFont="1" applyFill="1"/>
    <xf numFmtId="0" fontId="9" fillId="6" borderId="0" xfId="0" applyFont="1" applyFill="1"/>
    <xf numFmtId="0" fontId="9" fillId="6" borderId="0" xfId="0" applyFont="1" applyFill="1" applyAlignment="1">
      <alignment horizontal="center" vertical="top"/>
    </xf>
    <xf numFmtId="49" fontId="3" fillId="6" borderId="0" xfId="1" applyNumberFormat="1" applyFill="1"/>
    <xf numFmtId="0" fontId="1" fillId="6" borderId="0" xfId="0" applyFont="1" applyFill="1" applyAlignment="1">
      <alignment horizontal="left" vertical="top"/>
    </xf>
    <xf numFmtId="0" fontId="1" fillId="6" borderId="0" xfId="0" applyFont="1" applyFill="1"/>
    <xf numFmtId="0" fontId="2" fillId="4" borderId="10" xfId="0" applyFont="1" applyFill="1" applyBorder="1" applyAlignment="1">
      <alignment horizontal="left" vertical="top" wrapText="1"/>
    </xf>
    <xf numFmtId="0" fontId="2" fillId="4" borderId="10" xfId="0" applyFont="1" applyFill="1" applyBorder="1" applyAlignment="1">
      <alignment horizontal="center" vertical="top"/>
    </xf>
    <xf numFmtId="0" fontId="7" fillId="2" borderId="10" xfId="0" applyFont="1" applyFill="1" applyBorder="1" applyAlignment="1">
      <alignment horizontal="left" vertical="top" wrapText="1"/>
    </xf>
    <xf numFmtId="0" fontId="7" fillId="2" borderId="10" xfId="0" applyFont="1" applyFill="1" applyBorder="1" applyAlignment="1">
      <alignment horizontal="center" vertical="top"/>
    </xf>
    <xf numFmtId="0" fontId="7" fillId="2" borderId="10" xfId="0" applyFont="1" applyFill="1" applyBorder="1" applyAlignment="1">
      <alignment vertical="top"/>
    </xf>
    <xf numFmtId="0" fontId="8" fillId="2" borderId="10" xfId="0" applyFont="1" applyFill="1" applyBorder="1" applyAlignment="1">
      <alignment horizontal="left" vertical="top" wrapText="1"/>
    </xf>
    <xf numFmtId="0" fontId="6" fillId="4" borderId="11" xfId="0" applyFont="1" applyFill="1" applyBorder="1" applyAlignment="1">
      <alignment horizontal="left" vertical="top"/>
    </xf>
    <xf numFmtId="49" fontId="2" fillId="4" borderId="12" xfId="0" applyNumberFormat="1" applyFont="1" applyFill="1" applyBorder="1" applyAlignment="1">
      <alignment horizontal="center"/>
    </xf>
    <xf numFmtId="49" fontId="8" fillId="2" borderId="12" xfId="0" applyNumberFormat="1" applyFont="1" applyFill="1" applyBorder="1" applyAlignment="1">
      <alignment horizontal="left" vertical="top" wrapText="1"/>
    </xf>
    <xf numFmtId="0" fontId="0" fillId="2" borderId="1" xfId="0" applyFill="1" applyBorder="1" applyAlignment="1">
      <alignment horizontal="left" wrapText="1"/>
    </xf>
    <xf numFmtId="0" fontId="4" fillId="2" borderId="1" xfId="0" applyFont="1" applyFill="1" applyBorder="1" applyAlignment="1">
      <alignment horizontal="left" vertical="center" wrapText="1"/>
    </xf>
    <xf numFmtId="0" fontId="4" fillId="2" borderId="4" xfId="0" applyFont="1" applyFill="1" applyBorder="1" applyAlignment="1">
      <alignment horizontal="left" vertical="center"/>
    </xf>
    <xf numFmtId="0" fontId="4" fillId="2" borderId="4" xfId="0" applyFont="1" applyFill="1" applyBorder="1" applyAlignment="1">
      <alignment horizontal="left" vertical="center" wrapText="1"/>
    </xf>
    <xf numFmtId="0" fontId="4" fillId="2" borderId="6" xfId="0" applyFont="1" applyFill="1" applyBorder="1" applyAlignment="1">
      <alignment horizontal="left" vertical="center"/>
    </xf>
    <xf numFmtId="49" fontId="7" fillId="2" borderId="5" xfId="0" applyNumberFormat="1" applyFont="1" applyFill="1" applyBorder="1" applyAlignment="1">
      <alignment horizontal="center" vertical="top"/>
    </xf>
    <xf numFmtId="0" fontId="0" fillId="2" borderId="0" xfId="0" applyFill="1"/>
    <xf numFmtId="0" fontId="0" fillId="2" borderId="0" xfId="0" applyFill="1" applyAlignment="1">
      <alignment horizontal="left" vertical="top" wrapText="1"/>
    </xf>
    <xf numFmtId="0" fontId="1" fillId="2" borderId="0" xfId="0" applyFont="1" applyFill="1"/>
    <xf numFmtId="0" fontId="0" fillId="2" borderId="0" xfId="0" applyFill="1" applyAlignment="1">
      <alignment vertical="top" wrapText="1"/>
    </xf>
    <xf numFmtId="0" fontId="0" fillId="2" borderId="5" xfId="0" applyFill="1" applyBorder="1" applyAlignment="1">
      <alignment horizontal="center" vertical="top"/>
    </xf>
    <xf numFmtId="49" fontId="1" fillId="2" borderId="3" xfId="0" applyNumberFormat="1" applyFont="1" applyFill="1" applyBorder="1" applyAlignment="1" applyProtection="1">
      <alignment horizontal="left" vertical="center"/>
      <protection locked="0"/>
    </xf>
    <xf numFmtId="49" fontId="1" fillId="2" borderId="5" xfId="0" applyNumberFormat="1" applyFont="1" applyFill="1" applyBorder="1" applyAlignment="1" applyProtection="1">
      <alignment horizontal="left" vertical="center"/>
      <protection locked="0"/>
    </xf>
    <xf numFmtId="49" fontId="1" fillId="2" borderId="8" xfId="0" applyNumberFormat="1" applyFont="1" applyFill="1" applyBorder="1" applyAlignment="1" applyProtection="1">
      <alignment horizontal="left" vertical="center"/>
      <protection locked="0"/>
    </xf>
    <xf numFmtId="0" fontId="7" fillId="6" borderId="0" xfId="0" applyFont="1" applyFill="1"/>
    <xf numFmtId="49" fontId="14" fillId="6" borderId="0" xfId="1" applyNumberFormat="1" applyFont="1" applyFill="1"/>
    <xf numFmtId="0" fontId="10" fillId="6" borderId="0" xfId="0" applyFont="1" applyFill="1" applyAlignment="1">
      <alignment vertical="top"/>
    </xf>
    <xf numFmtId="0" fontId="15" fillId="6" borderId="0" xfId="0" applyFont="1" applyFill="1"/>
    <xf numFmtId="0" fontId="14" fillId="6" borderId="0" xfId="0" applyFont="1" applyFill="1"/>
    <xf numFmtId="0" fontId="7" fillId="5" borderId="11" xfId="0" applyFont="1" applyFill="1" applyBorder="1" applyAlignment="1">
      <alignment horizontal="left" vertical="top"/>
    </xf>
    <xf numFmtId="0" fontId="7" fillId="5" borderId="10" xfId="0" applyFont="1" applyFill="1" applyBorder="1" applyAlignment="1">
      <alignment horizontal="left" vertical="top" wrapText="1"/>
    </xf>
    <xf numFmtId="0" fontId="7" fillId="5" borderId="10" xfId="0" applyFont="1" applyFill="1" applyBorder="1" applyAlignment="1">
      <alignment horizontal="center" vertical="top"/>
    </xf>
    <xf numFmtId="0" fontId="7" fillId="5" borderId="10" xfId="0" applyFont="1" applyFill="1" applyBorder="1" applyAlignment="1">
      <alignment horizontal="center" wrapText="1"/>
    </xf>
    <xf numFmtId="0" fontId="8" fillId="5" borderId="10" xfId="0" applyFont="1" applyFill="1" applyBorder="1" applyAlignment="1">
      <alignment horizontal="left" vertical="top" wrapText="1"/>
    </xf>
    <xf numFmtId="49" fontId="8" fillId="5" borderId="12" xfId="0" applyNumberFormat="1" applyFont="1" applyFill="1" applyBorder="1" applyAlignment="1">
      <alignment horizontal="left" vertical="top" wrapText="1"/>
    </xf>
    <xf numFmtId="0" fontId="7" fillId="2" borderId="11" xfId="0" applyFont="1" applyFill="1" applyBorder="1" applyAlignment="1">
      <alignment horizontal="left" vertical="top"/>
    </xf>
    <xf numFmtId="0" fontId="7" fillId="5" borderId="10" xfId="0" applyFont="1" applyFill="1" applyBorder="1" applyAlignment="1">
      <alignment horizontal="center" vertical="top" wrapText="1"/>
    </xf>
    <xf numFmtId="0" fontId="8" fillId="2" borderId="12" xfId="0" applyFont="1" applyFill="1" applyBorder="1" applyAlignment="1">
      <alignment horizontal="left" vertical="top" wrapText="1"/>
    </xf>
    <xf numFmtId="0" fontId="7" fillId="6" borderId="0" xfId="0" applyFont="1" applyFill="1" applyAlignment="1">
      <alignment horizontal="left" vertical="top"/>
    </xf>
    <xf numFmtId="0" fontId="7" fillId="6" borderId="0" xfId="0" applyFont="1" applyFill="1" applyAlignment="1">
      <alignment horizontal="left" vertical="top" wrapText="1"/>
    </xf>
    <xf numFmtId="0" fontId="7" fillId="6" borderId="0" xfId="0" applyFont="1" applyFill="1" applyAlignment="1">
      <alignment horizontal="center" vertical="top"/>
    </xf>
    <xf numFmtId="0" fontId="8" fillId="6" borderId="0" xfId="0" applyFont="1" applyFill="1" applyAlignment="1">
      <alignment horizontal="left" vertical="top" wrapText="1"/>
    </xf>
    <xf numFmtId="49" fontId="8" fillId="6" borderId="0" xfId="0" applyNumberFormat="1" applyFont="1" applyFill="1" applyAlignment="1">
      <alignment horizontal="left" vertical="top" wrapText="1"/>
    </xf>
    <xf numFmtId="49" fontId="7" fillId="6" borderId="0" xfId="0" applyNumberFormat="1" applyFont="1" applyFill="1"/>
    <xf numFmtId="0" fontId="8" fillId="6" borderId="0" xfId="0" applyFont="1" applyFill="1" applyAlignment="1">
      <alignment horizontal="left" vertical="top"/>
    </xf>
    <xf numFmtId="0" fontId="14" fillId="6" borderId="0" xfId="0" applyFont="1" applyFill="1" applyAlignment="1">
      <alignment vertical="top"/>
    </xf>
    <xf numFmtId="0" fontId="17" fillId="6" borderId="0" xfId="0" applyFont="1" applyFill="1" applyAlignment="1">
      <alignment horizontal="left" vertical="top"/>
    </xf>
    <xf numFmtId="0" fontId="18" fillId="6" borderId="0" xfId="1" applyFont="1" applyFill="1" applyAlignment="1">
      <alignment horizontal="left" vertical="top"/>
    </xf>
    <xf numFmtId="49" fontId="8" fillId="2" borderId="12" xfId="0" quotePrefix="1" applyNumberFormat="1" applyFont="1" applyFill="1" applyBorder="1" applyAlignment="1">
      <alignment horizontal="left" vertical="top" wrapText="1"/>
    </xf>
    <xf numFmtId="0" fontId="20" fillId="2" borderId="0" xfId="0" applyFont="1" applyFill="1" applyAlignment="1">
      <alignment horizontal="left" vertical="top"/>
    </xf>
    <xf numFmtId="49" fontId="8" fillId="2" borderId="12" xfId="0" quotePrefix="1" applyNumberFormat="1" applyFont="1" applyFill="1" applyBorder="1" applyAlignment="1">
      <alignment vertical="top" wrapText="1"/>
    </xf>
    <xf numFmtId="0" fontId="20" fillId="6" borderId="0" xfId="0" applyFont="1" applyFill="1" applyAlignment="1">
      <alignment vertical="top" wrapText="1"/>
    </xf>
    <xf numFmtId="0" fontId="20" fillId="6" borderId="0" xfId="0" applyFont="1" applyFill="1"/>
    <xf numFmtId="0" fontId="23" fillId="6" borderId="0" xfId="1" applyFont="1" applyFill="1" applyAlignment="1">
      <alignment vertical="top" wrapText="1"/>
    </xf>
    <xf numFmtId="0" fontId="10" fillId="6" borderId="0" xfId="0" applyFont="1" applyFill="1"/>
    <xf numFmtId="49" fontId="10" fillId="6" borderId="0" xfId="1" applyNumberFormat="1" applyFont="1" applyFill="1"/>
    <xf numFmtId="0" fontId="19" fillId="6" borderId="0" xfId="0" applyFont="1" applyFill="1"/>
    <xf numFmtId="0" fontId="21" fillId="6" borderId="0" xfId="0" applyFont="1" applyFill="1" applyAlignment="1">
      <alignment vertical="top" wrapText="1"/>
    </xf>
    <xf numFmtId="0" fontId="22" fillId="6" borderId="0" xfId="0" applyFont="1" applyFill="1" applyAlignment="1">
      <alignment horizontal="left" vertical="center" wrapText="1"/>
    </xf>
    <xf numFmtId="49" fontId="21" fillId="6" borderId="0" xfId="0" applyNumberFormat="1" applyFont="1" applyFill="1" applyAlignment="1">
      <alignment vertical="top" wrapText="1"/>
    </xf>
    <xf numFmtId="1" fontId="7" fillId="5" borderId="10" xfId="0" applyNumberFormat="1" applyFont="1" applyFill="1" applyBorder="1" applyAlignment="1">
      <alignment horizontal="center" vertical="top"/>
    </xf>
    <xf numFmtId="1" fontId="0" fillId="2" borderId="3" xfId="0" applyNumberFormat="1" applyFill="1" applyBorder="1" applyAlignment="1">
      <alignment horizontal="center"/>
    </xf>
    <xf numFmtId="0" fontId="19" fillId="6" borderId="0" xfId="0" applyFont="1" applyFill="1" applyAlignment="1">
      <alignment horizontal="center" vertical="center"/>
    </xf>
    <xf numFmtId="0" fontId="21" fillId="6" borderId="0" xfId="0" applyFont="1" applyFill="1" applyAlignment="1">
      <alignment horizontal="left" vertical="center" wrapText="1"/>
    </xf>
    <xf numFmtId="49" fontId="8" fillId="0" borderId="12" xfId="0" applyNumberFormat="1" applyFont="1" applyBorder="1" applyAlignment="1">
      <alignment horizontal="left" vertical="top" wrapText="1"/>
    </xf>
    <xf numFmtId="0" fontId="24" fillId="2" borderId="0" xfId="0" applyFont="1" applyFill="1" applyAlignment="1">
      <alignment horizontal="left" vertical="top"/>
    </xf>
    <xf numFmtId="0" fontId="25" fillId="6" borderId="0" xfId="0" applyFont="1" applyFill="1" applyAlignment="1">
      <alignment wrapText="1"/>
    </xf>
    <xf numFmtId="0" fontId="26" fillId="6" borderId="0" xfId="0" applyFont="1" applyFill="1" applyAlignment="1">
      <alignment wrapText="1"/>
    </xf>
    <xf numFmtId="0" fontId="27" fillId="6" borderId="0" xfId="0" applyFont="1" applyFill="1" applyAlignment="1">
      <alignment wrapText="1"/>
    </xf>
    <xf numFmtId="0" fontId="28" fillId="6" borderId="0" xfId="0" applyFont="1" applyFill="1" applyAlignment="1">
      <alignment wrapText="1"/>
    </xf>
    <xf numFmtId="0" fontId="29" fillId="6" borderId="0" xfId="0" applyFont="1" applyFill="1"/>
    <xf numFmtId="0" fontId="29" fillId="6" borderId="0" xfId="0" applyFont="1" applyFill="1" applyAlignment="1" applyProtection="1">
      <alignment horizontal="center" vertical="top"/>
      <protection locked="0" hidden="1"/>
    </xf>
    <xf numFmtId="0" fontId="29" fillId="6" borderId="0" xfId="0" applyFont="1" applyFill="1" applyAlignment="1" applyProtection="1">
      <alignment horizontal="center" vertical="top"/>
      <protection hidden="1"/>
    </xf>
    <xf numFmtId="0" fontId="30" fillId="6" borderId="0" xfId="0" applyFont="1" applyFill="1"/>
    <xf numFmtId="0" fontId="30" fillId="6" borderId="0" xfId="0" applyFont="1" applyFill="1" applyAlignment="1" applyProtection="1">
      <alignment horizontal="center" vertical="top"/>
      <protection locked="0" hidden="1"/>
    </xf>
    <xf numFmtId="0" fontId="30" fillId="6" borderId="0" xfId="0" applyFont="1" applyFill="1" applyAlignment="1" applyProtection="1">
      <alignment horizontal="center" vertical="top"/>
      <protection hidden="1"/>
    </xf>
    <xf numFmtId="0" fontId="31" fillId="6" borderId="0" xfId="0" applyFont="1" applyFill="1"/>
    <xf numFmtId="0" fontId="31" fillId="6" borderId="0" xfId="0" applyFont="1" applyFill="1" applyAlignment="1" applyProtection="1">
      <alignment horizontal="center" vertical="top"/>
      <protection locked="0" hidden="1"/>
    </xf>
    <xf numFmtId="0" fontId="31" fillId="6" borderId="0" xfId="0" applyFont="1" applyFill="1" applyAlignment="1" applyProtection="1">
      <alignment horizontal="center" vertical="top"/>
      <protection hidden="1"/>
    </xf>
    <xf numFmtId="0" fontId="32" fillId="6" borderId="0" xfId="0" applyFont="1" applyFill="1" applyAlignment="1" applyProtection="1">
      <alignment horizontal="left" vertical="top"/>
      <protection locked="0" hidden="1"/>
    </xf>
    <xf numFmtId="0" fontId="31" fillId="6" borderId="0" xfId="0" applyFont="1" applyFill="1" applyAlignment="1" applyProtection="1">
      <alignment horizontal="left" vertical="top"/>
      <protection hidden="1"/>
    </xf>
    <xf numFmtId="0" fontId="31" fillId="6" borderId="0" xfId="0" applyFont="1" applyFill="1" applyAlignment="1" applyProtection="1">
      <alignment horizontal="left" vertical="top"/>
      <protection locked="0" hidden="1"/>
    </xf>
    <xf numFmtId="9" fontId="31" fillId="6" borderId="0" xfId="0" applyNumberFormat="1" applyFont="1" applyFill="1" applyAlignment="1" applyProtection="1">
      <alignment horizontal="center" vertical="top"/>
      <protection hidden="1"/>
    </xf>
    <xf numFmtId="2" fontId="31" fillId="6" borderId="0" xfId="0" applyNumberFormat="1" applyFont="1" applyFill="1" applyAlignment="1" applyProtection="1">
      <alignment horizontal="center" vertical="top"/>
      <protection locked="0" hidden="1"/>
    </xf>
    <xf numFmtId="0" fontId="7" fillId="2" borderId="10" xfId="0" applyFont="1" applyFill="1" applyBorder="1" applyAlignment="1">
      <alignment horizontal="left" vertical="top"/>
    </xf>
    <xf numFmtId="1" fontId="7" fillId="2" borderId="10" xfId="0" applyNumberFormat="1" applyFont="1" applyFill="1" applyBorder="1" applyAlignment="1">
      <alignment horizontal="center" vertical="top"/>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2" fillId="3" borderId="9" xfId="2" applyBorder="1" applyAlignment="1">
      <alignment horizontal="center" vertical="center"/>
    </xf>
    <xf numFmtId="0" fontId="2" fillId="4" borderId="10" xfId="0" applyFont="1" applyFill="1" applyBorder="1" applyAlignment="1">
      <alignment horizontal="center"/>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cellXfs>
  <cellStyles count="3">
    <cellStyle name="Good" xfId="2" builtinId="26"/>
    <cellStyle name="Hyperlink" xfId="1" builtinId="8"/>
    <cellStyle name="Normal" xfId="0" builtinId="0"/>
  </cellStyles>
  <dxfs count="7">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1F0FF"/>
      <color rgb="FFFDC300"/>
      <color rgb="FF007BC4"/>
      <color rgb="FF004899"/>
      <color rgb="FFFFE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Radio" checked="Checked" firstButton="1" fmlaLink="$U$48"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checked="Checked" firstButton="1" fmlaLink="$U$31"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U$42"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checked="Checked" firstButton="1" fmlaLink="$U$43"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checked="Checked" firstButton="1" fmlaLink="$U$51"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checked="Checked" firstButton="1" fmlaLink="$U$36"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checked="Checked" firstButton="1" fmlaLink="$U$37"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checked="Checked" firstButton="1" fmlaLink="$U$40"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checked="Checked" firstButton="1" fmlaLink="$U$41" lockText="1" noThreeD="1"/>
</file>

<file path=xl/ctrlProps/ctrlProp13.xml><?xml version="1.0" encoding="utf-8"?>
<formControlPr xmlns="http://schemas.microsoft.com/office/spreadsheetml/2009/9/main" objectType="Radio" checked="Checked" firstButton="1" fmlaLink="$U$52"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checked="Checked" firstButton="1" fmlaLink="$U$54"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checked="Checked" firstButton="1" fmlaLink="$U$55"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checked="Checked" firstButton="1" fmlaLink="$U$44"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Radio" checked="Checked" firstButton="1" fmlaLink="$U$56"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Radio" checked="Checked" firstButton="1" fmlaLink="$U$59"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checked="Checked" firstButton="1" fmlaLink="$U$25"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checked="Checked" firstButton="1" fmlaLink="$U$26"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checked="Checked" firstButton="1" fmlaLink="$U$2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Radio" checked="Checked" firstButton="1" fmlaLink="$U$45"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Radio" checked="Checked" firstButton="1" fmlaLink="$U$46" lockText="1" noThreeD="1"/>
</file>

<file path=xl/ctrlProps/ctrlProp17.xml><?xml version="1.0" encoding="utf-8"?>
<formControlPr xmlns="http://schemas.microsoft.com/office/spreadsheetml/2009/9/main" objectType="Radio" checked="Checked" firstButton="1" fmlaLink="$U$53"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checked="Checked" firstButton="1" fmlaLink="$U$57"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checked="Checked" firstButton="1" fmlaLink="$U$58"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checked="Checked" firstButton="1" fmlaLink="$U$60"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checked="Checked" firstButton="1" fmlaLink="$U$6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checked="Checked" firstButton="1" fmlaLink="$U$15"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checked="Checked" firstButton="1" fmlaLink="$U$16"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checked="Checked" firstButton="1" fmlaLink="$U$17"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checked="Checked" firstButton="1" fmlaLink="$U$18" lockText="1" noThreeD="1"/>
</file>

<file path=xl/ctrlProps/ctrlProp5.xml><?xml version="1.0" encoding="utf-8"?>
<formControlPr xmlns="http://schemas.microsoft.com/office/spreadsheetml/2009/9/main" objectType="Radio" checked="Checked" firstButton="1" fmlaLink="$U$49"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checked="Checked" firstButton="1" fmlaLink="$U$19"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checked="Checked" firstButton="1" fmlaLink="$U$32"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checked="Checked" firstButton="1" fmlaLink="$U$33"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checked="Checked" firstButton="1" fmlaLink="$U$35"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checked="Checked" firstButton="1" fmlaLink="$U$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checked="Checked" firstButton="1" fmlaLink="$U$39"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U$21"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checked="Checked" firstButton="1" fmlaLink="$U$22"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checked="Checked" firstButton="1" fmlaLink="$U$23"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checked="Checked" firstButton="1" fmlaLink="$U$24" lockText="1" noThreeD="1"/>
</file>

<file path=xl/ctrlProps/ctrlProp9.xml><?xml version="1.0" encoding="utf-8"?>
<formControlPr xmlns="http://schemas.microsoft.com/office/spreadsheetml/2009/9/main" objectType="Radio" checked="Checked" firstButton="1" fmlaLink="$U$50"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U$29"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checked="Checked" firstButton="1" fmlaLink="$U$30"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10</xdr:row>
          <xdr:rowOff>127000</xdr:rowOff>
        </xdr:from>
        <xdr:to>
          <xdr:col>0</xdr:col>
          <xdr:colOff>5975350</xdr:colOff>
          <xdr:row>64</xdr:row>
          <xdr:rowOff>165100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twoCellAnchor editAs="oneCell">
    <xdr:from>
      <xdr:col>0</xdr:col>
      <xdr:colOff>0</xdr:colOff>
      <xdr:row>0</xdr:row>
      <xdr:rowOff>278423</xdr:rowOff>
    </xdr:from>
    <xdr:to>
      <xdr:col>0</xdr:col>
      <xdr:colOff>3683219</xdr:colOff>
      <xdr:row>7</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78423"/>
          <a:ext cx="3683219" cy="1167423"/>
        </a:xfrm>
        <a:prstGeom prst="rect">
          <a:avLst/>
        </a:prstGeom>
      </xdr:spPr>
    </xdr:pic>
    <xdr:clientData/>
  </xdr:twoCellAnchor>
  <xdr:twoCellAnchor editAs="oneCell">
    <xdr:from>
      <xdr:col>0</xdr:col>
      <xdr:colOff>78154</xdr:colOff>
      <xdr:row>6</xdr:row>
      <xdr:rowOff>151423</xdr:rowOff>
    </xdr:from>
    <xdr:to>
      <xdr:col>0</xdr:col>
      <xdr:colOff>3345962</xdr:colOff>
      <xdr:row>10</xdr:row>
      <xdr:rowOff>73184</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154" y="1411654"/>
          <a:ext cx="3267808" cy="6642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247650</xdr:colOff>
          <xdr:row>47</xdr:row>
          <xdr:rowOff>133350</xdr:rowOff>
        </xdr:from>
        <xdr:to>
          <xdr:col>5</xdr:col>
          <xdr:colOff>431800</xdr:colOff>
          <xdr:row>47</xdr:row>
          <xdr:rowOff>336550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47</xdr:row>
          <xdr:rowOff>133350</xdr:rowOff>
        </xdr:from>
        <xdr:to>
          <xdr:col>4</xdr:col>
          <xdr:colOff>431800</xdr:colOff>
          <xdr:row>47</xdr:row>
          <xdr:rowOff>336550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47</xdr:row>
          <xdr:rowOff>133350</xdr:rowOff>
        </xdr:from>
        <xdr:to>
          <xdr:col>3</xdr:col>
          <xdr:colOff>431800</xdr:colOff>
          <xdr:row>47</xdr:row>
          <xdr:rowOff>336550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47</xdr:row>
          <xdr:rowOff>76200</xdr:rowOff>
        </xdr:from>
        <xdr:to>
          <xdr:col>5</xdr:col>
          <xdr:colOff>571500</xdr:colOff>
          <xdr:row>48</xdr:row>
          <xdr:rowOff>0</xdr:rowOff>
        </xdr:to>
        <xdr:sp macro="" textlink="">
          <xdr:nvSpPr>
            <xdr:cNvPr id="2052" name="Group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48</xdr:row>
          <xdr:rowOff>133350</xdr:rowOff>
        </xdr:from>
        <xdr:to>
          <xdr:col>5</xdr:col>
          <xdr:colOff>431800</xdr:colOff>
          <xdr:row>48</xdr:row>
          <xdr:rowOff>336550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48</xdr:row>
          <xdr:rowOff>133350</xdr:rowOff>
        </xdr:from>
        <xdr:to>
          <xdr:col>4</xdr:col>
          <xdr:colOff>431800</xdr:colOff>
          <xdr:row>48</xdr:row>
          <xdr:rowOff>336550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48</xdr:row>
          <xdr:rowOff>133350</xdr:rowOff>
        </xdr:from>
        <xdr:to>
          <xdr:col>3</xdr:col>
          <xdr:colOff>431800</xdr:colOff>
          <xdr:row>48</xdr:row>
          <xdr:rowOff>336550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48</xdr:row>
          <xdr:rowOff>76200</xdr:rowOff>
        </xdr:from>
        <xdr:to>
          <xdr:col>5</xdr:col>
          <xdr:colOff>571500</xdr:colOff>
          <xdr:row>48</xdr:row>
          <xdr:rowOff>431800</xdr:rowOff>
        </xdr:to>
        <xdr:sp macro="" textlink="">
          <xdr:nvSpPr>
            <xdr:cNvPr id="2056" name="Group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49</xdr:row>
          <xdr:rowOff>95250</xdr:rowOff>
        </xdr:from>
        <xdr:to>
          <xdr:col>5</xdr:col>
          <xdr:colOff>431800</xdr:colOff>
          <xdr:row>49</xdr:row>
          <xdr:rowOff>304800</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49</xdr:row>
          <xdr:rowOff>76200</xdr:rowOff>
        </xdr:from>
        <xdr:to>
          <xdr:col>4</xdr:col>
          <xdr:colOff>431800</xdr:colOff>
          <xdr:row>49</xdr:row>
          <xdr:rowOff>304800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49</xdr:row>
          <xdr:rowOff>76200</xdr:rowOff>
        </xdr:from>
        <xdr:to>
          <xdr:col>3</xdr:col>
          <xdr:colOff>431800</xdr:colOff>
          <xdr:row>49</xdr:row>
          <xdr:rowOff>304800</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49</xdr:row>
          <xdr:rowOff>38100</xdr:rowOff>
        </xdr:from>
        <xdr:to>
          <xdr:col>5</xdr:col>
          <xdr:colOff>571500</xdr:colOff>
          <xdr:row>49</xdr:row>
          <xdr:rowOff>381000</xdr:rowOff>
        </xdr:to>
        <xdr:sp macro="" textlink="">
          <xdr:nvSpPr>
            <xdr:cNvPr id="2060" name="Group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51</xdr:row>
          <xdr:rowOff>133350</xdr:rowOff>
        </xdr:from>
        <xdr:to>
          <xdr:col>5</xdr:col>
          <xdr:colOff>431800</xdr:colOff>
          <xdr:row>51</xdr:row>
          <xdr:rowOff>336550</xdr:rowOff>
        </xdr:to>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51</xdr:row>
          <xdr:rowOff>133350</xdr:rowOff>
        </xdr:from>
        <xdr:to>
          <xdr:col>4</xdr:col>
          <xdr:colOff>431800</xdr:colOff>
          <xdr:row>51</xdr:row>
          <xdr:rowOff>336550</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51</xdr:row>
          <xdr:rowOff>133350</xdr:rowOff>
        </xdr:from>
        <xdr:to>
          <xdr:col>3</xdr:col>
          <xdr:colOff>431800</xdr:colOff>
          <xdr:row>51</xdr:row>
          <xdr:rowOff>336550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51</xdr:row>
          <xdr:rowOff>76200</xdr:rowOff>
        </xdr:from>
        <xdr:to>
          <xdr:col>5</xdr:col>
          <xdr:colOff>571500</xdr:colOff>
          <xdr:row>51</xdr:row>
          <xdr:rowOff>431800</xdr:rowOff>
        </xdr:to>
        <xdr:sp macro="" textlink="">
          <xdr:nvSpPr>
            <xdr:cNvPr id="2072" name="Group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52</xdr:row>
          <xdr:rowOff>95250</xdr:rowOff>
        </xdr:from>
        <xdr:to>
          <xdr:col>5</xdr:col>
          <xdr:colOff>431800</xdr:colOff>
          <xdr:row>52</xdr:row>
          <xdr:rowOff>304800</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52</xdr:row>
          <xdr:rowOff>95250</xdr:rowOff>
        </xdr:from>
        <xdr:to>
          <xdr:col>4</xdr:col>
          <xdr:colOff>431800</xdr:colOff>
          <xdr:row>52</xdr:row>
          <xdr:rowOff>304800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52</xdr:row>
          <xdr:rowOff>95250</xdr:rowOff>
        </xdr:from>
        <xdr:to>
          <xdr:col>3</xdr:col>
          <xdr:colOff>431800</xdr:colOff>
          <xdr:row>52</xdr:row>
          <xdr:rowOff>304800</xdr:rowOff>
        </xdr:to>
        <xdr:sp macro="" textlink="">
          <xdr:nvSpPr>
            <xdr:cNvPr id="2075" name="Option Button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52</xdr:row>
          <xdr:rowOff>38100</xdr:rowOff>
        </xdr:from>
        <xdr:to>
          <xdr:col>5</xdr:col>
          <xdr:colOff>571500</xdr:colOff>
          <xdr:row>52</xdr:row>
          <xdr:rowOff>381000</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56</xdr:row>
          <xdr:rowOff>133350</xdr:rowOff>
        </xdr:from>
        <xdr:to>
          <xdr:col>5</xdr:col>
          <xdr:colOff>457200</xdr:colOff>
          <xdr:row>56</xdr:row>
          <xdr:rowOff>336550</xdr:rowOff>
        </xdr:to>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56</xdr:row>
          <xdr:rowOff>133350</xdr:rowOff>
        </xdr:from>
        <xdr:to>
          <xdr:col>4</xdr:col>
          <xdr:colOff>431800</xdr:colOff>
          <xdr:row>56</xdr:row>
          <xdr:rowOff>336550</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56</xdr:row>
          <xdr:rowOff>133350</xdr:rowOff>
        </xdr:from>
        <xdr:to>
          <xdr:col>3</xdr:col>
          <xdr:colOff>431800</xdr:colOff>
          <xdr:row>56</xdr:row>
          <xdr:rowOff>336550</xdr:rowOff>
        </xdr:to>
        <xdr:sp macro="" textlink="">
          <xdr:nvSpPr>
            <xdr:cNvPr id="2083" name="Option Button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56</xdr:row>
          <xdr:rowOff>76200</xdr:rowOff>
        </xdr:from>
        <xdr:to>
          <xdr:col>5</xdr:col>
          <xdr:colOff>571500</xdr:colOff>
          <xdr:row>56</xdr:row>
          <xdr:rowOff>476250</xdr:rowOff>
        </xdr:to>
        <xdr:sp macro="" textlink="">
          <xdr:nvSpPr>
            <xdr:cNvPr id="2084" name="Group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57</xdr:row>
          <xdr:rowOff>95250</xdr:rowOff>
        </xdr:from>
        <xdr:to>
          <xdr:col>5</xdr:col>
          <xdr:colOff>431800</xdr:colOff>
          <xdr:row>57</xdr:row>
          <xdr:rowOff>304800</xdr:rowOff>
        </xdr:to>
        <xdr:sp macro="" textlink="">
          <xdr:nvSpPr>
            <xdr:cNvPr id="2085" name="Option Button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57</xdr:row>
          <xdr:rowOff>76200</xdr:rowOff>
        </xdr:from>
        <xdr:to>
          <xdr:col>4</xdr:col>
          <xdr:colOff>431800</xdr:colOff>
          <xdr:row>57</xdr:row>
          <xdr:rowOff>304800</xdr:rowOff>
        </xdr:to>
        <xdr:sp macro="" textlink="">
          <xdr:nvSpPr>
            <xdr:cNvPr id="2086" name="Option Button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57</xdr:row>
          <xdr:rowOff>76200</xdr:rowOff>
        </xdr:from>
        <xdr:to>
          <xdr:col>3</xdr:col>
          <xdr:colOff>431800</xdr:colOff>
          <xdr:row>57</xdr:row>
          <xdr:rowOff>304800</xdr:rowOff>
        </xdr:to>
        <xdr:sp macro="" textlink="">
          <xdr:nvSpPr>
            <xdr:cNvPr id="2087" name="Option Button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57</xdr:row>
          <xdr:rowOff>38100</xdr:rowOff>
        </xdr:from>
        <xdr:to>
          <xdr:col>5</xdr:col>
          <xdr:colOff>571500</xdr:colOff>
          <xdr:row>57</xdr:row>
          <xdr:rowOff>381000</xdr:rowOff>
        </xdr:to>
        <xdr:sp macro="" textlink="">
          <xdr:nvSpPr>
            <xdr:cNvPr id="2088" name="Group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59</xdr:row>
          <xdr:rowOff>133350</xdr:rowOff>
        </xdr:from>
        <xdr:to>
          <xdr:col>5</xdr:col>
          <xdr:colOff>431800</xdr:colOff>
          <xdr:row>59</xdr:row>
          <xdr:rowOff>336550</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59</xdr:row>
          <xdr:rowOff>133350</xdr:rowOff>
        </xdr:from>
        <xdr:to>
          <xdr:col>4</xdr:col>
          <xdr:colOff>431800</xdr:colOff>
          <xdr:row>59</xdr:row>
          <xdr:rowOff>336550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59</xdr:row>
          <xdr:rowOff>133350</xdr:rowOff>
        </xdr:from>
        <xdr:to>
          <xdr:col>3</xdr:col>
          <xdr:colOff>431800</xdr:colOff>
          <xdr:row>59</xdr:row>
          <xdr:rowOff>336550</xdr:rowOff>
        </xdr:to>
        <xdr:sp macro="" textlink="">
          <xdr:nvSpPr>
            <xdr:cNvPr id="2095" name="Option Button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59</xdr:row>
          <xdr:rowOff>76200</xdr:rowOff>
        </xdr:from>
        <xdr:to>
          <xdr:col>5</xdr:col>
          <xdr:colOff>571500</xdr:colOff>
          <xdr:row>59</xdr:row>
          <xdr:rowOff>431800</xdr:rowOff>
        </xdr:to>
        <xdr:sp macro="" textlink="">
          <xdr:nvSpPr>
            <xdr:cNvPr id="2096" name="Group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60</xdr:row>
          <xdr:rowOff>133350</xdr:rowOff>
        </xdr:from>
        <xdr:to>
          <xdr:col>5</xdr:col>
          <xdr:colOff>431800</xdr:colOff>
          <xdr:row>60</xdr:row>
          <xdr:rowOff>336550</xdr:rowOff>
        </xdr:to>
        <xdr:sp macro="" textlink="">
          <xdr:nvSpPr>
            <xdr:cNvPr id="2097" name="Option Button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60</xdr:row>
          <xdr:rowOff>133350</xdr:rowOff>
        </xdr:from>
        <xdr:to>
          <xdr:col>4</xdr:col>
          <xdr:colOff>431800</xdr:colOff>
          <xdr:row>60</xdr:row>
          <xdr:rowOff>336550</xdr:rowOff>
        </xdr:to>
        <xdr:sp macro="" textlink="">
          <xdr:nvSpPr>
            <xdr:cNvPr id="2098" name="Option Button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60</xdr:row>
          <xdr:rowOff>133350</xdr:rowOff>
        </xdr:from>
        <xdr:to>
          <xdr:col>3</xdr:col>
          <xdr:colOff>431800</xdr:colOff>
          <xdr:row>60</xdr:row>
          <xdr:rowOff>336550</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60</xdr:row>
          <xdr:rowOff>76200</xdr:rowOff>
        </xdr:from>
        <xdr:to>
          <xdr:col>5</xdr:col>
          <xdr:colOff>571500</xdr:colOff>
          <xdr:row>60</xdr:row>
          <xdr:rowOff>431800</xdr:rowOff>
        </xdr:to>
        <xdr:sp macro="" textlink="">
          <xdr:nvSpPr>
            <xdr:cNvPr id="2100" name="Group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14</xdr:row>
          <xdr:rowOff>95250</xdr:rowOff>
        </xdr:from>
        <xdr:to>
          <xdr:col>5</xdr:col>
          <xdr:colOff>431800</xdr:colOff>
          <xdr:row>14</xdr:row>
          <xdr:rowOff>304800</xdr:rowOff>
        </xdr:to>
        <xdr:sp macro="" textlink="">
          <xdr:nvSpPr>
            <xdr:cNvPr id="2121" name="Option Button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14</xdr:row>
          <xdr:rowOff>76200</xdr:rowOff>
        </xdr:from>
        <xdr:to>
          <xdr:col>4</xdr:col>
          <xdr:colOff>431800</xdr:colOff>
          <xdr:row>14</xdr:row>
          <xdr:rowOff>304800</xdr:rowOff>
        </xdr:to>
        <xdr:sp macro="" textlink="">
          <xdr:nvSpPr>
            <xdr:cNvPr id="2122" name="Option Button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14</xdr:row>
          <xdr:rowOff>76200</xdr:rowOff>
        </xdr:from>
        <xdr:to>
          <xdr:col>3</xdr:col>
          <xdr:colOff>431800</xdr:colOff>
          <xdr:row>14</xdr:row>
          <xdr:rowOff>304800</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14</xdr:row>
          <xdr:rowOff>38100</xdr:rowOff>
        </xdr:from>
        <xdr:to>
          <xdr:col>5</xdr:col>
          <xdr:colOff>571500</xdr:colOff>
          <xdr:row>14</xdr:row>
          <xdr:rowOff>381000</xdr:rowOff>
        </xdr:to>
        <xdr:sp macro="" textlink="">
          <xdr:nvSpPr>
            <xdr:cNvPr id="2124" name="Group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15</xdr:row>
          <xdr:rowOff>95250</xdr:rowOff>
        </xdr:from>
        <xdr:to>
          <xdr:col>5</xdr:col>
          <xdr:colOff>431800</xdr:colOff>
          <xdr:row>15</xdr:row>
          <xdr:rowOff>304800</xdr:rowOff>
        </xdr:to>
        <xdr:sp macro="" textlink="">
          <xdr:nvSpPr>
            <xdr:cNvPr id="2125" name="Option Button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15</xdr:row>
          <xdr:rowOff>76200</xdr:rowOff>
        </xdr:from>
        <xdr:to>
          <xdr:col>4</xdr:col>
          <xdr:colOff>431800</xdr:colOff>
          <xdr:row>15</xdr:row>
          <xdr:rowOff>304800</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15</xdr:row>
          <xdr:rowOff>76200</xdr:rowOff>
        </xdr:from>
        <xdr:to>
          <xdr:col>3</xdr:col>
          <xdr:colOff>431800</xdr:colOff>
          <xdr:row>15</xdr:row>
          <xdr:rowOff>304800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15</xdr:row>
          <xdr:rowOff>38100</xdr:rowOff>
        </xdr:from>
        <xdr:to>
          <xdr:col>5</xdr:col>
          <xdr:colOff>571500</xdr:colOff>
          <xdr:row>15</xdr:row>
          <xdr:rowOff>336550</xdr:rowOff>
        </xdr:to>
        <xdr:sp macro="" textlink="">
          <xdr:nvSpPr>
            <xdr:cNvPr id="2128" name="Group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16</xdr:row>
          <xdr:rowOff>95250</xdr:rowOff>
        </xdr:from>
        <xdr:to>
          <xdr:col>5</xdr:col>
          <xdr:colOff>431800</xdr:colOff>
          <xdr:row>16</xdr:row>
          <xdr:rowOff>304800</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16</xdr:row>
          <xdr:rowOff>76200</xdr:rowOff>
        </xdr:from>
        <xdr:to>
          <xdr:col>4</xdr:col>
          <xdr:colOff>431800</xdr:colOff>
          <xdr:row>16</xdr:row>
          <xdr:rowOff>304800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16</xdr:row>
          <xdr:rowOff>76200</xdr:rowOff>
        </xdr:from>
        <xdr:to>
          <xdr:col>3</xdr:col>
          <xdr:colOff>431800</xdr:colOff>
          <xdr:row>16</xdr:row>
          <xdr:rowOff>304800</xdr:rowOff>
        </xdr:to>
        <xdr:sp macro="" textlink="">
          <xdr:nvSpPr>
            <xdr:cNvPr id="2131" name="Option Button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xdr:row>
          <xdr:rowOff>38100</xdr:rowOff>
        </xdr:from>
        <xdr:to>
          <xdr:col>5</xdr:col>
          <xdr:colOff>571500</xdr:colOff>
          <xdr:row>16</xdr:row>
          <xdr:rowOff>381000</xdr:rowOff>
        </xdr:to>
        <xdr:sp macro="" textlink="">
          <xdr:nvSpPr>
            <xdr:cNvPr id="2132" name="Group Box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17</xdr:row>
          <xdr:rowOff>95250</xdr:rowOff>
        </xdr:from>
        <xdr:to>
          <xdr:col>5</xdr:col>
          <xdr:colOff>431800</xdr:colOff>
          <xdr:row>17</xdr:row>
          <xdr:rowOff>304800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17</xdr:row>
          <xdr:rowOff>76200</xdr:rowOff>
        </xdr:from>
        <xdr:to>
          <xdr:col>4</xdr:col>
          <xdr:colOff>431800</xdr:colOff>
          <xdr:row>17</xdr:row>
          <xdr:rowOff>304800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17</xdr:row>
          <xdr:rowOff>76200</xdr:rowOff>
        </xdr:from>
        <xdr:to>
          <xdr:col>3</xdr:col>
          <xdr:colOff>431800</xdr:colOff>
          <xdr:row>17</xdr:row>
          <xdr:rowOff>304800</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17</xdr:row>
          <xdr:rowOff>38100</xdr:rowOff>
        </xdr:from>
        <xdr:to>
          <xdr:col>5</xdr:col>
          <xdr:colOff>571500</xdr:colOff>
          <xdr:row>17</xdr:row>
          <xdr:rowOff>381000</xdr:rowOff>
        </xdr:to>
        <xdr:sp macro="" textlink="">
          <xdr:nvSpPr>
            <xdr:cNvPr id="2136" name="Group Box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18</xdr:row>
          <xdr:rowOff>95250</xdr:rowOff>
        </xdr:from>
        <xdr:to>
          <xdr:col>5</xdr:col>
          <xdr:colOff>431800</xdr:colOff>
          <xdr:row>18</xdr:row>
          <xdr:rowOff>304800</xdr:rowOff>
        </xdr:to>
        <xdr:sp macro="" textlink="">
          <xdr:nvSpPr>
            <xdr:cNvPr id="2137" name="Option Button 89"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18</xdr:row>
          <xdr:rowOff>76200</xdr:rowOff>
        </xdr:from>
        <xdr:to>
          <xdr:col>4</xdr:col>
          <xdr:colOff>431800</xdr:colOff>
          <xdr:row>18</xdr:row>
          <xdr:rowOff>304800</xdr:rowOff>
        </xdr:to>
        <xdr:sp macro="" textlink="">
          <xdr:nvSpPr>
            <xdr:cNvPr id="2138" name="Option Button 90" hidden="1">
              <a:extLst>
                <a:ext uri="{63B3BB69-23CF-44E3-9099-C40C66FF867C}">
                  <a14:compatExt spid="_x0000_s2138"/>
                </a:ext>
                <a:ext uri="{FF2B5EF4-FFF2-40B4-BE49-F238E27FC236}">
                  <a16:creationId xmlns:a16="http://schemas.microsoft.com/office/drawing/2014/main" id="{00000000-0008-0000-01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18</xdr:row>
          <xdr:rowOff>76200</xdr:rowOff>
        </xdr:from>
        <xdr:to>
          <xdr:col>3</xdr:col>
          <xdr:colOff>431800</xdr:colOff>
          <xdr:row>18</xdr:row>
          <xdr:rowOff>304800</xdr:rowOff>
        </xdr:to>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18</xdr:row>
          <xdr:rowOff>38100</xdr:rowOff>
        </xdr:from>
        <xdr:to>
          <xdr:col>5</xdr:col>
          <xdr:colOff>571500</xdr:colOff>
          <xdr:row>18</xdr:row>
          <xdr:rowOff>381000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31</xdr:row>
          <xdr:rowOff>95250</xdr:rowOff>
        </xdr:from>
        <xdr:to>
          <xdr:col>5</xdr:col>
          <xdr:colOff>431800</xdr:colOff>
          <xdr:row>31</xdr:row>
          <xdr:rowOff>304800</xdr:rowOff>
        </xdr:to>
        <xdr:sp macro="" textlink="">
          <xdr:nvSpPr>
            <xdr:cNvPr id="2145" name="Option Button 97" hidden="1">
              <a:extLst>
                <a:ext uri="{63B3BB69-23CF-44E3-9099-C40C66FF867C}">
                  <a14:compatExt spid="_x0000_s2145"/>
                </a:ext>
                <a:ext uri="{FF2B5EF4-FFF2-40B4-BE49-F238E27FC236}">
                  <a16:creationId xmlns:a16="http://schemas.microsoft.com/office/drawing/2014/main" id="{00000000-0008-0000-01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31</xdr:row>
          <xdr:rowOff>76200</xdr:rowOff>
        </xdr:from>
        <xdr:to>
          <xdr:col>4</xdr:col>
          <xdr:colOff>431800</xdr:colOff>
          <xdr:row>31</xdr:row>
          <xdr:rowOff>304800</xdr:rowOff>
        </xdr:to>
        <xdr:sp macro="" textlink="">
          <xdr:nvSpPr>
            <xdr:cNvPr id="2146" name="Option Button 98" hidden="1">
              <a:extLst>
                <a:ext uri="{63B3BB69-23CF-44E3-9099-C40C66FF867C}">
                  <a14:compatExt spid="_x0000_s2146"/>
                </a:ext>
                <a:ext uri="{FF2B5EF4-FFF2-40B4-BE49-F238E27FC236}">
                  <a16:creationId xmlns:a16="http://schemas.microsoft.com/office/drawing/2014/main" id="{00000000-0008-0000-01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31</xdr:row>
          <xdr:rowOff>76200</xdr:rowOff>
        </xdr:from>
        <xdr:to>
          <xdr:col>3</xdr:col>
          <xdr:colOff>431800</xdr:colOff>
          <xdr:row>31</xdr:row>
          <xdr:rowOff>304800</xdr:rowOff>
        </xdr:to>
        <xdr:sp macro="" textlink="">
          <xdr:nvSpPr>
            <xdr:cNvPr id="2147" name="Option Button 99" hidden="1">
              <a:extLst>
                <a:ext uri="{63B3BB69-23CF-44E3-9099-C40C66FF867C}">
                  <a14:compatExt spid="_x0000_s2147"/>
                </a:ext>
                <a:ext uri="{FF2B5EF4-FFF2-40B4-BE49-F238E27FC236}">
                  <a16:creationId xmlns:a16="http://schemas.microsoft.com/office/drawing/2014/main" id="{00000000-0008-0000-01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31</xdr:row>
          <xdr:rowOff>38100</xdr:rowOff>
        </xdr:from>
        <xdr:to>
          <xdr:col>5</xdr:col>
          <xdr:colOff>571500</xdr:colOff>
          <xdr:row>32</xdr:row>
          <xdr:rowOff>0</xdr:rowOff>
        </xdr:to>
        <xdr:sp macro="" textlink="">
          <xdr:nvSpPr>
            <xdr:cNvPr id="2148" name="Group Box 100" hidden="1">
              <a:extLst>
                <a:ext uri="{63B3BB69-23CF-44E3-9099-C40C66FF867C}">
                  <a14:compatExt spid="_x0000_s2148"/>
                </a:ext>
                <a:ext uri="{FF2B5EF4-FFF2-40B4-BE49-F238E27FC236}">
                  <a16:creationId xmlns:a16="http://schemas.microsoft.com/office/drawing/2014/main" id="{00000000-0008-0000-0100-00006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32</xdr:row>
          <xdr:rowOff>95250</xdr:rowOff>
        </xdr:from>
        <xdr:to>
          <xdr:col>5</xdr:col>
          <xdr:colOff>431800</xdr:colOff>
          <xdr:row>32</xdr:row>
          <xdr:rowOff>304800</xdr:rowOff>
        </xdr:to>
        <xdr:sp macro="" textlink="">
          <xdr:nvSpPr>
            <xdr:cNvPr id="2149" name="Option Button 101" hidden="1">
              <a:extLst>
                <a:ext uri="{63B3BB69-23CF-44E3-9099-C40C66FF867C}">
                  <a14:compatExt spid="_x0000_s2149"/>
                </a:ext>
                <a:ext uri="{FF2B5EF4-FFF2-40B4-BE49-F238E27FC236}">
                  <a16:creationId xmlns:a16="http://schemas.microsoft.com/office/drawing/2014/main" id="{00000000-0008-0000-01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32</xdr:row>
          <xdr:rowOff>76200</xdr:rowOff>
        </xdr:from>
        <xdr:to>
          <xdr:col>4</xdr:col>
          <xdr:colOff>431800</xdr:colOff>
          <xdr:row>32</xdr:row>
          <xdr:rowOff>304800</xdr:rowOff>
        </xdr:to>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1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32</xdr:row>
          <xdr:rowOff>76200</xdr:rowOff>
        </xdr:from>
        <xdr:to>
          <xdr:col>3</xdr:col>
          <xdr:colOff>431800</xdr:colOff>
          <xdr:row>32</xdr:row>
          <xdr:rowOff>304800</xdr:rowOff>
        </xdr:to>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1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38100</xdr:rowOff>
        </xdr:from>
        <xdr:to>
          <xdr:col>5</xdr:col>
          <xdr:colOff>571500</xdr:colOff>
          <xdr:row>32</xdr:row>
          <xdr:rowOff>381000</xdr:rowOff>
        </xdr:to>
        <xdr:sp macro="" textlink="">
          <xdr:nvSpPr>
            <xdr:cNvPr id="2152" name="Group Box 104"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34</xdr:row>
          <xdr:rowOff>95250</xdr:rowOff>
        </xdr:from>
        <xdr:to>
          <xdr:col>5</xdr:col>
          <xdr:colOff>431800</xdr:colOff>
          <xdr:row>34</xdr:row>
          <xdr:rowOff>304800</xdr:rowOff>
        </xdr:to>
        <xdr:sp macro="" textlink="">
          <xdr:nvSpPr>
            <xdr:cNvPr id="2157" name="Option Button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34</xdr:row>
          <xdr:rowOff>76200</xdr:rowOff>
        </xdr:from>
        <xdr:to>
          <xdr:col>4</xdr:col>
          <xdr:colOff>431800</xdr:colOff>
          <xdr:row>34</xdr:row>
          <xdr:rowOff>304800</xdr:rowOff>
        </xdr:to>
        <xdr:sp macro="" textlink="">
          <xdr:nvSpPr>
            <xdr:cNvPr id="2158" name="Option Button 110"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34</xdr:row>
          <xdr:rowOff>76200</xdr:rowOff>
        </xdr:from>
        <xdr:to>
          <xdr:col>3</xdr:col>
          <xdr:colOff>431800</xdr:colOff>
          <xdr:row>34</xdr:row>
          <xdr:rowOff>304800</xdr:rowOff>
        </xdr:to>
        <xdr:sp macro="" textlink="">
          <xdr:nvSpPr>
            <xdr:cNvPr id="2159" name="Option Button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34</xdr:row>
          <xdr:rowOff>38100</xdr:rowOff>
        </xdr:from>
        <xdr:to>
          <xdr:col>5</xdr:col>
          <xdr:colOff>571500</xdr:colOff>
          <xdr:row>35</xdr:row>
          <xdr:rowOff>0</xdr:rowOff>
        </xdr:to>
        <xdr:sp macro="" textlink="">
          <xdr:nvSpPr>
            <xdr:cNvPr id="2160" name="Group Box 112" hidden="1">
              <a:extLst>
                <a:ext uri="{63B3BB69-23CF-44E3-9099-C40C66FF867C}">
                  <a14:compatExt spid="_x0000_s2160"/>
                </a:ext>
                <a:ext uri="{FF2B5EF4-FFF2-40B4-BE49-F238E27FC236}">
                  <a16:creationId xmlns:a16="http://schemas.microsoft.com/office/drawing/2014/main" id="{00000000-0008-0000-0100-00007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37</xdr:row>
          <xdr:rowOff>95250</xdr:rowOff>
        </xdr:from>
        <xdr:to>
          <xdr:col>5</xdr:col>
          <xdr:colOff>431800</xdr:colOff>
          <xdr:row>37</xdr:row>
          <xdr:rowOff>304800</xdr:rowOff>
        </xdr:to>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37</xdr:row>
          <xdr:rowOff>76200</xdr:rowOff>
        </xdr:from>
        <xdr:to>
          <xdr:col>4</xdr:col>
          <xdr:colOff>431800</xdr:colOff>
          <xdr:row>37</xdr:row>
          <xdr:rowOff>304800</xdr:rowOff>
        </xdr:to>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37</xdr:row>
          <xdr:rowOff>76200</xdr:rowOff>
        </xdr:from>
        <xdr:to>
          <xdr:col>3</xdr:col>
          <xdr:colOff>431800</xdr:colOff>
          <xdr:row>37</xdr:row>
          <xdr:rowOff>304800</xdr:rowOff>
        </xdr:to>
        <xdr:sp macro="" textlink="">
          <xdr:nvSpPr>
            <xdr:cNvPr id="2167" name="Option Button 119"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37</xdr:row>
          <xdr:rowOff>38100</xdr:rowOff>
        </xdr:from>
        <xdr:to>
          <xdr:col>5</xdr:col>
          <xdr:colOff>571500</xdr:colOff>
          <xdr:row>37</xdr:row>
          <xdr:rowOff>381000</xdr:rowOff>
        </xdr:to>
        <xdr:sp macro="" textlink="">
          <xdr:nvSpPr>
            <xdr:cNvPr id="2168" name="Group Box 120" hidden="1">
              <a:extLst>
                <a:ext uri="{63B3BB69-23CF-44E3-9099-C40C66FF867C}">
                  <a14:compatExt spid="_x0000_s2168"/>
                </a:ext>
                <a:ext uri="{FF2B5EF4-FFF2-40B4-BE49-F238E27FC236}">
                  <a16:creationId xmlns:a16="http://schemas.microsoft.com/office/drawing/2014/main" id="{00000000-0008-0000-0100-00007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38</xdr:row>
          <xdr:rowOff>95250</xdr:rowOff>
        </xdr:from>
        <xdr:to>
          <xdr:col>5</xdr:col>
          <xdr:colOff>431800</xdr:colOff>
          <xdr:row>38</xdr:row>
          <xdr:rowOff>304800</xdr:rowOff>
        </xdr:to>
        <xdr:sp macro="" textlink="">
          <xdr:nvSpPr>
            <xdr:cNvPr id="2169" name="Option Button 121"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38</xdr:row>
          <xdr:rowOff>76200</xdr:rowOff>
        </xdr:from>
        <xdr:to>
          <xdr:col>4</xdr:col>
          <xdr:colOff>431800</xdr:colOff>
          <xdr:row>38</xdr:row>
          <xdr:rowOff>304800</xdr:rowOff>
        </xdr:to>
        <xdr:sp macro="" textlink="">
          <xdr:nvSpPr>
            <xdr:cNvPr id="2170" name="Option Button 122" hidden="1">
              <a:extLst>
                <a:ext uri="{63B3BB69-23CF-44E3-9099-C40C66FF867C}">
                  <a14:compatExt spid="_x0000_s2170"/>
                </a:ext>
                <a:ext uri="{FF2B5EF4-FFF2-40B4-BE49-F238E27FC236}">
                  <a16:creationId xmlns:a16="http://schemas.microsoft.com/office/drawing/2014/main" id="{00000000-0008-0000-01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38</xdr:row>
          <xdr:rowOff>76200</xdr:rowOff>
        </xdr:from>
        <xdr:to>
          <xdr:col>3</xdr:col>
          <xdr:colOff>431800</xdr:colOff>
          <xdr:row>38</xdr:row>
          <xdr:rowOff>304800</xdr:rowOff>
        </xdr:to>
        <xdr:sp macro="" textlink="">
          <xdr:nvSpPr>
            <xdr:cNvPr id="2171" name="Option Button 123" hidden="1">
              <a:extLst>
                <a:ext uri="{63B3BB69-23CF-44E3-9099-C40C66FF867C}">
                  <a14:compatExt spid="_x0000_s2171"/>
                </a:ext>
                <a:ext uri="{FF2B5EF4-FFF2-40B4-BE49-F238E27FC236}">
                  <a16:creationId xmlns:a16="http://schemas.microsoft.com/office/drawing/2014/main" id="{00000000-0008-0000-01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38</xdr:row>
          <xdr:rowOff>38100</xdr:rowOff>
        </xdr:from>
        <xdr:to>
          <xdr:col>5</xdr:col>
          <xdr:colOff>571500</xdr:colOff>
          <xdr:row>38</xdr:row>
          <xdr:rowOff>381000</xdr:rowOff>
        </xdr:to>
        <xdr:sp macro="" textlink="">
          <xdr:nvSpPr>
            <xdr:cNvPr id="2172" name="Group Box 124"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20</xdr:row>
          <xdr:rowOff>95250</xdr:rowOff>
        </xdr:from>
        <xdr:to>
          <xdr:col>5</xdr:col>
          <xdr:colOff>431800</xdr:colOff>
          <xdr:row>20</xdr:row>
          <xdr:rowOff>304800</xdr:rowOff>
        </xdr:to>
        <xdr:sp macro="" textlink="">
          <xdr:nvSpPr>
            <xdr:cNvPr id="2177" name="Option Button 129" hidden="1">
              <a:extLst>
                <a:ext uri="{63B3BB69-23CF-44E3-9099-C40C66FF867C}">
                  <a14:compatExt spid="_x0000_s2177"/>
                </a:ext>
                <a:ext uri="{FF2B5EF4-FFF2-40B4-BE49-F238E27FC236}">
                  <a16:creationId xmlns:a16="http://schemas.microsoft.com/office/drawing/2014/main" id="{00000000-0008-0000-01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20</xdr:row>
          <xdr:rowOff>76200</xdr:rowOff>
        </xdr:from>
        <xdr:to>
          <xdr:col>4</xdr:col>
          <xdr:colOff>431800</xdr:colOff>
          <xdr:row>20</xdr:row>
          <xdr:rowOff>304800</xdr:rowOff>
        </xdr:to>
        <xdr:sp macro="" textlink="">
          <xdr:nvSpPr>
            <xdr:cNvPr id="2178" name="Option Button 130" hidden="1">
              <a:extLst>
                <a:ext uri="{63B3BB69-23CF-44E3-9099-C40C66FF867C}">
                  <a14:compatExt spid="_x0000_s2178"/>
                </a:ext>
                <a:ext uri="{FF2B5EF4-FFF2-40B4-BE49-F238E27FC236}">
                  <a16:creationId xmlns:a16="http://schemas.microsoft.com/office/drawing/2014/main" id="{00000000-0008-0000-01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20</xdr:row>
          <xdr:rowOff>76200</xdr:rowOff>
        </xdr:from>
        <xdr:to>
          <xdr:col>3</xdr:col>
          <xdr:colOff>431800</xdr:colOff>
          <xdr:row>20</xdr:row>
          <xdr:rowOff>304800</xdr:rowOff>
        </xdr:to>
        <xdr:sp macro="" textlink="">
          <xdr:nvSpPr>
            <xdr:cNvPr id="2179" name="Option Button 131"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xdr:row>
          <xdr:rowOff>38100</xdr:rowOff>
        </xdr:from>
        <xdr:to>
          <xdr:col>5</xdr:col>
          <xdr:colOff>571500</xdr:colOff>
          <xdr:row>20</xdr:row>
          <xdr:rowOff>381000</xdr:rowOff>
        </xdr:to>
        <xdr:sp macro="" textlink="">
          <xdr:nvSpPr>
            <xdr:cNvPr id="2180" name="Group Box 132" hidden="1">
              <a:extLst>
                <a:ext uri="{63B3BB69-23CF-44E3-9099-C40C66FF867C}">
                  <a14:compatExt spid="_x0000_s2180"/>
                </a:ext>
                <a:ext uri="{FF2B5EF4-FFF2-40B4-BE49-F238E27FC236}">
                  <a16:creationId xmlns:a16="http://schemas.microsoft.com/office/drawing/2014/main" id="{00000000-0008-0000-0100-00008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21</xdr:row>
          <xdr:rowOff>95250</xdr:rowOff>
        </xdr:from>
        <xdr:to>
          <xdr:col>5</xdr:col>
          <xdr:colOff>431800</xdr:colOff>
          <xdr:row>21</xdr:row>
          <xdr:rowOff>304800</xdr:rowOff>
        </xdr:to>
        <xdr:sp macro="" textlink="">
          <xdr:nvSpPr>
            <xdr:cNvPr id="2181" name="Option Button 133" hidden="1">
              <a:extLst>
                <a:ext uri="{63B3BB69-23CF-44E3-9099-C40C66FF867C}">
                  <a14:compatExt spid="_x0000_s2181"/>
                </a:ext>
                <a:ext uri="{FF2B5EF4-FFF2-40B4-BE49-F238E27FC236}">
                  <a16:creationId xmlns:a16="http://schemas.microsoft.com/office/drawing/2014/main" id="{00000000-0008-0000-01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21</xdr:row>
          <xdr:rowOff>76200</xdr:rowOff>
        </xdr:from>
        <xdr:to>
          <xdr:col>4</xdr:col>
          <xdr:colOff>431800</xdr:colOff>
          <xdr:row>21</xdr:row>
          <xdr:rowOff>304800</xdr:rowOff>
        </xdr:to>
        <xdr:sp macro="" textlink="">
          <xdr:nvSpPr>
            <xdr:cNvPr id="2182" name="Option Button 134" hidden="1">
              <a:extLst>
                <a:ext uri="{63B3BB69-23CF-44E3-9099-C40C66FF867C}">
                  <a14:compatExt spid="_x0000_s2182"/>
                </a:ext>
                <a:ext uri="{FF2B5EF4-FFF2-40B4-BE49-F238E27FC236}">
                  <a16:creationId xmlns:a16="http://schemas.microsoft.com/office/drawing/2014/main" id="{00000000-0008-0000-01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21</xdr:row>
          <xdr:rowOff>76200</xdr:rowOff>
        </xdr:from>
        <xdr:to>
          <xdr:col>3</xdr:col>
          <xdr:colOff>431800</xdr:colOff>
          <xdr:row>21</xdr:row>
          <xdr:rowOff>304800</xdr:rowOff>
        </xdr:to>
        <xdr:sp macro="" textlink="">
          <xdr:nvSpPr>
            <xdr:cNvPr id="2183" name="Option Button 135" hidden="1">
              <a:extLst>
                <a:ext uri="{63B3BB69-23CF-44E3-9099-C40C66FF867C}">
                  <a14:compatExt spid="_x0000_s2183"/>
                </a:ext>
                <a:ext uri="{FF2B5EF4-FFF2-40B4-BE49-F238E27FC236}">
                  <a16:creationId xmlns:a16="http://schemas.microsoft.com/office/drawing/2014/main" id="{00000000-0008-0000-01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21</xdr:row>
          <xdr:rowOff>38100</xdr:rowOff>
        </xdr:from>
        <xdr:to>
          <xdr:col>5</xdr:col>
          <xdr:colOff>571500</xdr:colOff>
          <xdr:row>22</xdr:row>
          <xdr:rowOff>50800</xdr:rowOff>
        </xdr:to>
        <xdr:sp macro="" textlink="">
          <xdr:nvSpPr>
            <xdr:cNvPr id="2184" name="Group Box 136" hidden="1">
              <a:extLst>
                <a:ext uri="{63B3BB69-23CF-44E3-9099-C40C66FF867C}">
                  <a14:compatExt spid="_x0000_s2184"/>
                </a:ext>
                <a:ext uri="{FF2B5EF4-FFF2-40B4-BE49-F238E27FC236}">
                  <a16:creationId xmlns:a16="http://schemas.microsoft.com/office/drawing/2014/main" id="{00000000-0008-0000-0100-00008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22</xdr:row>
          <xdr:rowOff>95250</xdr:rowOff>
        </xdr:from>
        <xdr:to>
          <xdr:col>5</xdr:col>
          <xdr:colOff>431800</xdr:colOff>
          <xdr:row>22</xdr:row>
          <xdr:rowOff>304800</xdr:rowOff>
        </xdr:to>
        <xdr:sp macro="" textlink="">
          <xdr:nvSpPr>
            <xdr:cNvPr id="2185" name="Option Button 137"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22</xdr:row>
          <xdr:rowOff>76200</xdr:rowOff>
        </xdr:from>
        <xdr:to>
          <xdr:col>4</xdr:col>
          <xdr:colOff>431800</xdr:colOff>
          <xdr:row>22</xdr:row>
          <xdr:rowOff>304800</xdr:rowOff>
        </xdr:to>
        <xdr:sp macro="" textlink="">
          <xdr:nvSpPr>
            <xdr:cNvPr id="2186" name="Option Button 138"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22</xdr:row>
          <xdr:rowOff>76200</xdr:rowOff>
        </xdr:from>
        <xdr:to>
          <xdr:col>3</xdr:col>
          <xdr:colOff>431800</xdr:colOff>
          <xdr:row>22</xdr:row>
          <xdr:rowOff>304800</xdr:rowOff>
        </xdr:to>
        <xdr:sp macro="" textlink="">
          <xdr:nvSpPr>
            <xdr:cNvPr id="2187" name="Option Button 139" hidden="1">
              <a:extLst>
                <a:ext uri="{63B3BB69-23CF-44E3-9099-C40C66FF867C}">
                  <a14:compatExt spid="_x0000_s2187"/>
                </a:ext>
                <a:ext uri="{FF2B5EF4-FFF2-40B4-BE49-F238E27FC236}">
                  <a16:creationId xmlns:a16="http://schemas.microsoft.com/office/drawing/2014/main" id="{00000000-0008-0000-01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22</xdr:row>
          <xdr:rowOff>38100</xdr:rowOff>
        </xdr:from>
        <xdr:to>
          <xdr:col>5</xdr:col>
          <xdr:colOff>571500</xdr:colOff>
          <xdr:row>22</xdr:row>
          <xdr:rowOff>381000</xdr:rowOff>
        </xdr:to>
        <xdr:sp macro="" textlink="">
          <xdr:nvSpPr>
            <xdr:cNvPr id="2188" name="Group Box 140" hidden="1">
              <a:extLst>
                <a:ext uri="{63B3BB69-23CF-44E3-9099-C40C66FF867C}">
                  <a14:compatExt spid="_x0000_s2188"/>
                </a:ext>
                <a:ext uri="{FF2B5EF4-FFF2-40B4-BE49-F238E27FC236}">
                  <a16:creationId xmlns:a16="http://schemas.microsoft.com/office/drawing/2014/main" id="{00000000-0008-0000-0100-00008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23</xdr:row>
          <xdr:rowOff>95250</xdr:rowOff>
        </xdr:from>
        <xdr:to>
          <xdr:col>5</xdr:col>
          <xdr:colOff>431800</xdr:colOff>
          <xdr:row>23</xdr:row>
          <xdr:rowOff>304800</xdr:rowOff>
        </xdr:to>
        <xdr:sp macro="" textlink="">
          <xdr:nvSpPr>
            <xdr:cNvPr id="2189" name="Option Button 141" hidden="1">
              <a:extLst>
                <a:ext uri="{63B3BB69-23CF-44E3-9099-C40C66FF867C}">
                  <a14:compatExt spid="_x0000_s2189"/>
                </a:ext>
                <a:ext uri="{FF2B5EF4-FFF2-40B4-BE49-F238E27FC236}">
                  <a16:creationId xmlns:a16="http://schemas.microsoft.com/office/drawing/2014/main" id="{00000000-0008-0000-01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23</xdr:row>
          <xdr:rowOff>76200</xdr:rowOff>
        </xdr:from>
        <xdr:to>
          <xdr:col>4</xdr:col>
          <xdr:colOff>431800</xdr:colOff>
          <xdr:row>23</xdr:row>
          <xdr:rowOff>304800</xdr:rowOff>
        </xdr:to>
        <xdr:sp macro="" textlink="">
          <xdr:nvSpPr>
            <xdr:cNvPr id="2190" name="Option Button 142" hidden="1">
              <a:extLst>
                <a:ext uri="{63B3BB69-23CF-44E3-9099-C40C66FF867C}">
                  <a14:compatExt spid="_x0000_s2190"/>
                </a:ext>
                <a:ext uri="{FF2B5EF4-FFF2-40B4-BE49-F238E27FC236}">
                  <a16:creationId xmlns:a16="http://schemas.microsoft.com/office/drawing/2014/main" id="{00000000-0008-0000-01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23</xdr:row>
          <xdr:rowOff>76200</xdr:rowOff>
        </xdr:from>
        <xdr:to>
          <xdr:col>3</xdr:col>
          <xdr:colOff>431800</xdr:colOff>
          <xdr:row>23</xdr:row>
          <xdr:rowOff>304800</xdr:rowOff>
        </xdr:to>
        <xdr:sp macro="" textlink="">
          <xdr:nvSpPr>
            <xdr:cNvPr id="2191" name="Option Button 143" hidden="1">
              <a:extLst>
                <a:ext uri="{63B3BB69-23CF-44E3-9099-C40C66FF867C}">
                  <a14:compatExt spid="_x0000_s2191"/>
                </a:ext>
                <a:ext uri="{FF2B5EF4-FFF2-40B4-BE49-F238E27FC236}">
                  <a16:creationId xmlns:a16="http://schemas.microsoft.com/office/drawing/2014/main" id="{00000000-0008-0000-01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38100</xdr:rowOff>
        </xdr:from>
        <xdr:to>
          <xdr:col>5</xdr:col>
          <xdr:colOff>571500</xdr:colOff>
          <xdr:row>23</xdr:row>
          <xdr:rowOff>381000</xdr:rowOff>
        </xdr:to>
        <xdr:sp macro="" textlink="">
          <xdr:nvSpPr>
            <xdr:cNvPr id="2192" name="Group Box 144" hidden="1">
              <a:extLst>
                <a:ext uri="{63B3BB69-23CF-44E3-9099-C40C66FF867C}">
                  <a14:compatExt spid="_x0000_s2192"/>
                </a:ext>
                <a:ext uri="{FF2B5EF4-FFF2-40B4-BE49-F238E27FC236}">
                  <a16:creationId xmlns:a16="http://schemas.microsoft.com/office/drawing/2014/main" id="{00000000-0008-0000-0100-00009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28</xdr:row>
          <xdr:rowOff>95250</xdr:rowOff>
        </xdr:from>
        <xdr:to>
          <xdr:col>5</xdr:col>
          <xdr:colOff>431800</xdr:colOff>
          <xdr:row>28</xdr:row>
          <xdr:rowOff>304800</xdr:rowOff>
        </xdr:to>
        <xdr:sp macro="" textlink="">
          <xdr:nvSpPr>
            <xdr:cNvPr id="2193" name="Option Button 145" hidden="1">
              <a:extLst>
                <a:ext uri="{63B3BB69-23CF-44E3-9099-C40C66FF867C}">
                  <a14:compatExt spid="_x0000_s2193"/>
                </a:ext>
                <a:ext uri="{FF2B5EF4-FFF2-40B4-BE49-F238E27FC236}">
                  <a16:creationId xmlns:a16="http://schemas.microsoft.com/office/drawing/2014/main" id="{00000000-0008-0000-01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28</xdr:row>
          <xdr:rowOff>76200</xdr:rowOff>
        </xdr:from>
        <xdr:to>
          <xdr:col>4</xdr:col>
          <xdr:colOff>431800</xdr:colOff>
          <xdr:row>28</xdr:row>
          <xdr:rowOff>304800</xdr:rowOff>
        </xdr:to>
        <xdr:sp macro="" textlink="">
          <xdr:nvSpPr>
            <xdr:cNvPr id="2194" name="Option Button 146" hidden="1">
              <a:extLst>
                <a:ext uri="{63B3BB69-23CF-44E3-9099-C40C66FF867C}">
                  <a14:compatExt spid="_x0000_s2194"/>
                </a:ext>
                <a:ext uri="{FF2B5EF4-FFF2-40B4-BE49-F238E27FC236}">
                  <a16:creationId xmlns:a16="http://schemas.microsoft.com/office/drawing/2014/main" id="{00000000-0008-0000-01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28</xdr:row>
          <xdr:rowOff>76200</xdr:rowOff>
        </xdr:from>
        <xdr:to>
          <xdr:col>3</xdr:col>
          <xdr:colOff>431800</xdr:colOff>
          <xdr:row>28</xdr:row>
          <xdr:rowOff>304800</xdr:rowOff>
        </xdr:to>
        <xdr:sp macro="" textlink="">
          <xdr:nvSpPr>
            <xdr:cNvPr id="2195" name="Option Button 147" hidden="1">
              <a:extLst>
                <a:ext uri="{63B3BB69-23CF-44E3-9099-C40C66FF867C}">
                  <a14:compatExt spid="_x0000_s2195"/>
                </a:ext>
                <a:ext uri="{FF2B5EF4-FFF2-40B4-BE49-F238E27FC236}">
                  <a16:creationId xmlns:a16="http://schemas.microsoft.com/office/drawing/2014/main" id="{00000000-0008-0000-01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28</xdr:row>
          <xdr:rowOff>38100</xdr:rowOff>
        </xdr:from>
        <xdr:to>
          <xdr:col>5</xdr:col>
          <xdr:colOff>571500</xdr:colOff>
          <xdr:row>28</xdr:row>
          <xdr:rowOff>336550</xdr:rowOff>
        </xdr:to>
        <xdr:sp macro="" textlink="">
          <xdr:nvSpPr>
            <xdr:cNvPr id="2196" name="Group Box 148" hidden="1">
              <a:extLst>
                <a:ext uri="{63B3BB69-23CF-44E3-9099-C40C66FF867C}">
                  <a14:compatExt spid="_x0000_s2196"/>
                </a:ext>
                <a:ext uri="{FF2B5EF4-FFF2-40B4-BE49-F238E27FC236}">
                  <a16:creationId xmlns:a16="http://schemas.microsoft.com/office/drawing/2014/main" id="{00000000-0008-0000-0100-00009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29</xdr:row>
          <xdr:rowOff>95250</xdr:rowOff>
        </xdr:from>
        <xdr:to>
          <xdr:col>5</xdr:col>
          <xdr:colOff>431800</xdr:colOff>
          <xdr:row>29</xdr:row>
          <xdr:rowOff>304800</xdr:rowOff>
        </xdr:to>
        <xdr:sp macro="" textlink="">
          <xdr:nvSpPr>
            <xdr:cNvPr id="2197" name="Option Button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29</xdr:row>
          <xdr:rowOff>76200</xdr:rowOff>
        </xdr:from>
        <xdr:to>
          <xdr:col>4</xdr:col>
          <xdr:colOff>431800</xdr:colOff>
          <xdr:row>29</xdr:row>
          <xdr:rowOff>304800</xdr:rowOff>
        </xdr:to>
        <xdr:sp macro="" textlink="">
          <xdr:nvSpPr>
            <xdr:cNvPr id="2198" name="Option Button 150" hidden="1">
              <a:extLst>
                <a:ext uri="{63B3BB69-23CF-44E3-9099-C40C66FF867C}">
                  <a14:compatExt spid="_x0000_s2198"/>
                </a:ext>
                <a:ext uri="{FF2B5EF4-FFF2-40B4-BE49-F238E27FC236}">
                  <a16:creationId xmlns:a16="http://schemas.microsoft.com/office/drawing/2014/main" id="{00000000-0008-0000-01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29</xdr:row>
          <xdr:rowOff>76200</xdr:rowOff>
        </xdr:from>
        <xdr:to>
          <xdr:col>3</xdr:col>
          <xdr:colOff>431800</xdr:colOff>
          <xdr:row>29</xdr:row>
          <xdr:rowOff>304800</xdr:rowOff>
        </xdr:to>
        <xdr:sp macro="" textlink="">
          <xdr:nvSpPr>
            <xdr:cNvPr id="2199" name="Option Button 151" hidden="1">
              <a:extLst>
                <a:ext uri="{63B3BB69-23CF-44E3-9099-C40C66FF867C}">
                  <a14:compatExt spid="_x0000_s2199"/>
                </a:ext>
                <a:ext uri="{FF2B5EF4-FFF2-40B4-BE49-F238E27FC236}">
                  <a16:creationId xmlns:a16="http://schemas.microsoft.com/office/drawing/2014/main" id="{00000000-0008-0000-01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29</xdr:row>
          <xdr:rowOff>38100</xdr:rowOff>
        </xdr:from>
        <xdr:to>
          <xdr:col>5</xdr:col>
          <xdr:colOff>571500</xdr:colOff>
          <xdr:row>29</xdr:row>
          <xdr:rowOff>381000</xdr:rowOff>
        </xdr:to>
        <xdr:sp macro="" textlink="">
          <xdr:nvSpPr>
            <xdr:cNvPr id="2200" name="Group Box 152" hidden="1">
              <a:extLst>
                <a:ext uri="{63B3BB69-23CF-44E3-9099-C40C66FF867C}">
                  <a14:compatExt spid="_x0000_s2200"/>
                </a:ext>
                <a:ext uri="{FF2B5EF4-FFF2-40B4-BE49-F238E27FC236}">
                  <a16:creationId xmlns:a16="http://schemas.microsoft.com/office/drawing/2014/main" id="{00000000-0008-0000-0100-00009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30</xdr:row>
          <xdr:rowOff>95250</xdr:rowOff>
        </xdr:from>
        <xdr:to>
          <xdr:col>5</xdr:col>
          <xdr:colOff>431800</xdr:colOff>
          <xdr:row>30</xdr:row>
          <xdr:rowOff>304800</xdr:rowOff>
        </xdr:to>
        <xdr:sp macro="" textlink="">
          <xdr:nvSpPr>
            <xdr:cNvPr id="2201" name="Option Button 153" hidden="1">
              <a:extLst>
                <a:ext uri="{63B3BB69-23CF-44E3-9099-C40C66FF867C}">
                  <a14:compatExt spid="_x0000_s2201"/>
                </a:ext>
                <a:ext uri="{FF2B5EF4-FFF2-40B4-BE49-F238E27FC236}">
                  <a16:creationId xmlns:a16="http://schemas.microsoft.com/office/drawing/2014/main" id="{00000000-0008-0000-01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30</xdr:row>
          <xdr:rowOff>76200</xdr:rowOff>
        </xdr:from>
        <xdr:to>
          <xdr:col>4</xdr:col>
          <xdr:colOff>431800</xdr:colOff>
          <xdr:row>30</xdr:row>
          <xdr:rowOff>304800</xdr:rowOff>
        </xdr:to>
        <xdr:sp macro="" textlink="">
          <xdr:nvSpPr>
            <xdr:cNvPr id="2202" name="Option Button 154" hidden="1">
              <a:extLst>
                <a:ext uri="{63B3BB69-23CF-44E3-9099-C40C66FF867C}">
                  <a14:compatExt spid="_x0000_s2202"/>
                </a:ext>
                <a:ext uri="{FF2B5EF4-FFF2-40B4-BE49-F238E27FC236}">
                  <a16:creationId xmlns:a16="http://schemas.microsoft.com/office/drawing/2014/main" id="{00000000-0008-0000-01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30</xdr:row>
          <xdr:rowOff>76200</xdr:rowOff>
        </xdr:from>
        <xdr:to>
          <xdr:col>3</xdr:col>
          <xdr:colOff>431800</xdr:colOff>
          <xdr:row>30</xdr:row>
          <xdr:rowOff>304800</xdr:rowOff>
        </xdr:to>
        <xdr:sp macro="" textlink="">
          <xdr:nvSpPr>
            <xdr:cNvPr id="2203" name="Option Button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30</xdr:row>
          <xdr:rowOff>38100</xdr:rowOff>
        </xdr:from>
        <xdr:to>
          <xdr:col>5</xdr:col>
          <xdr:colOff>571500</xdr:colOff>
          <xdr:row>30</xdr:row>
          <xdr:rowOff>336550</xdr:rowOff>
        </xdr:to>
        <xdr:sp macro="" textlink="">
          <xdr:nvSpPr>
            <xdr:cNvPr id="2204" name="Group Box 156"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41</xdr:row>
          <xdr:rowOff>95250</xdr:rowOff>
        </xdr:from>
        <xdr:to>
          <xdr:col>5</xdr:col>
          <xdr:colOff>431800</xdr:colOff>
          <xdr:row>41</xdr:row>
          <xdr:rowOff>304800</xdr:rowOff>
        </xdr:to>
        <xdr:sp macro="" textlink="">
          <xdr:nvSpPr>
            <xdr:cNvPr id="2209" name="Option Button 161" hidden="1">
              <a:extLst>
                <a:ext uri="{63B3BB69-23CF-44E3-9099-C40C66FF867C}">
                  <a14:compatExt spid="_x0000_s2209"/>
                </a:ext>
                <a:ext uri="{FF2B5EF4-FFF2-40B4-BE49-F238E27FC236}">
                  <a16:creationId xmlns:a16="http://schemas.microsoft.com/office/drawing/2014/main" id="{00000000-0008-0000-01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41</xdr:row>
          <xdr:rowOff>76200</xdr:rowOff>
        </xdr:from>
        <xdr:to>
          <xdr:col>4</xdr:col>
          <xdr:colOff>431800</xdr:colOff>
          <xdr:row>41</xdr:row>
          <xdr:rowOff>304800</xdr:rowOff>
        </xdr:to>
        <xdr:sp macro="" textlink="">
          <xdr:nvSpPr>
            <xdr:cNvPr id="2210" name="Option Button 162" hidden="1">
              <a:extLst>
                <a:ext uri="{63B3BB69-23CF-44E3-9099-C40C66FF867C}">
                  <a14:compatExt spid="_x0000_s2210"/>
                </a:ext>
                <a:ext uri="{FF2B5EF4-FFF2-40B4-BE49-F238E27FC236}">
                  <a16:creationId xmlns:a16="http://schemas.microsoft.com/office/drawing/2014/main" id="{00000000-0008-0000-01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41</xdr:row>
          <xdr:rowOff>76200</xdr:rowOff>
        </xdr:from>
        <xdr:to>
          <xdr:col>3</xdr:col>
          <xdr:colOff>431800</xdr:colOff>
          <xdr:row>41</xdr:row>
          <xdr:rowOff>304800</xdr:rowOff>
        </xdr:to>
        <xdr:sp macro="" textlink="">
          <xdr:nvSpPr>
            <xdr:cNvPr id="2211" name="Option Button 163" hidden="1">
              <a:extLst>
                <a:ext uri="{63B3BB69-23CF-44E3-9099-C40C66FF867C}">
                  <a14:compatExt spid="_x0000_s2211"/>
                </a:ext>
                <a:ext uri="{FF2B5EF4-FFF2-40B4-BE49-F238E27FC236}">
                  <a16:creationId xmlns:a16="http://schemas.microsoft.com/office/drawing/2014/main" id="{00000000-0008-0000-01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41</xdr:row>
          <xdr:rowOff>38100</xdr:rowOff>
        </xdr:from>
        <xdr:to>
          <xdr:col>5</xdr:col>
          <xdr:colOff>571500</xdr:colOff>
          <xdr:row>41</xdr:row>
          <xdr:rowOff>381000</xdr:rowOff>
        </xdr:to>
        <xdr:sp macro="" textlink="">
          <xdr:nvSpPr>
            <xdr:cNvPr id="2212" name="Group Box 164" hidden="1">
              <a:extLst>
                <a:ext uri="{63B3BB69-23CF-44E3-9099-C40C66FF867C}">
                  <a14:compatExt spid="_x0000_s2212"/>
                </a:ext>
                <a:ext uri="{FF2B5EF4-FFF2-40B4-BE49-F238E27FC236}">
                  <a16:creationId xmlns:a16="http://schemas.microsoft.com/office/drawing/2014/main" id="{00000000-0008-0000-0100-0000A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42</xdr:row>
          <xdr:rowOff>95250</xdr:rowOff>
        </xdr:from>
        <xdr:to>
          <xdr:col>5</xdr:col>
          <xdr:colOff>431800</xdr:colOff>
          <xdr:row>42</xdr:row>
          <xdr:rowOff>304800</xdr:rowOff>
        </xdr:to>
        <xdr:sp macro="" textlink="">
          <xdr:nvSpPr>
            <xdr:cNvPr id="2225" name="Option Button 177" hidden="1">
              <a:extLst>
                <a:ext uri="{63B3BB69-23CF-44E3-9099-C40C66FF867C}">
                  <a14:compatExt spid="_x0000_s2225"/>
                </a:ext>
                <a:ext uri="{FF2B5EF4-FFF2-40B4-BE49-F238E27FC236}">
                  <a16:creationId xmlns:a16="http://schemas.microsoft.com/office/drawing/2014/main" id="{00000000-0008-0000-01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42</xdr:row>
          <xdr:rowOff>76200</xdr:rowOff>
        </xdr:from>
        <xdr:to>
          <xdr:col>4</xdr:col>
          <xdr:colOff>431800</xdr:colOff>
          <xdr:row>42</xdr:row>
          <xdr:rowOff>304800</xdr:rowOff>
        </xdr:to>
        <xdr:sp macro="" textlink="">
          <xdr:nvSpPr>
            <xdr:cNvPr id="2226" name="Option Button 178" hidden="1">
              <a:extLst>
                <a:ext uri="{63B3BB69-23CF-44E3-9099-C40C66FF867C}">
                  <a14:compatExt spid="_x0000_s2226"/>
                </a:ext>
                <a:ext uri="{FF2B5EF4-FFF2-40B4-BE49-F238E27FC236}">
                  <a16:creationId xmlns:a16="http://schemas.microsoft.com/office/drawing/2014/main" id="{00000000-0008-0000-01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42</xdr:row>
          <xdr:rowOff>76200</xdr:rowOff>
        </xdr:from>
        <xdr:to>
          <xdr:col>3</xdr:col>
          <xdr:colOff>431800</xdr:colOff>
          <xdr:row>42</xdr:row>
          <xdr:rowOff>304800</xdr:rowOff>
        </xdr:to>
        <xdr:sp macro="" textlink="">
          <xdr:nvSpPr>
            <xdr:cNvPr id="2227" name="Option Button 179" hidden="1">
              <a:extLst>
                <a:ext uri="{63B3BB69-23CF-44E3-9099-C40C66FF867C}">
                  <a14:compatExt spid="_x0000_s2227"/>
                </a:ext>
                <a:ext uri="{FF2B5EF4-FFF2-40B4-BE49-F238E27FC236}">
                  <a16:creationId xmlns:a16="http://schemas.microsoft.com/office/drawing/2014/main" id="{00000000-0008-0000-01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42</xdr:row>
          <xdr:rowOff>38100</xdr:rowOff>
        </xdr:from>
        <xdr:to>
          <xdr:col>5</xdr:col>
          <xdr:colOff>571500</xdr:colOff>
          <xdr:row>42</xdr:row>
          <xdr:rowOff>381000</xdr:rowOff>
        </xdr:to>
        <xdr:sp macro="" textlink="">
          <xdr:nvSpPr>
            <xdr:cNvPr id="2228" name="Group Box 180" hidden="1">
              <a:extLst>
                <a:ext uri="{63B3BB69-23CF-44E3-9099-C40C66FF867C}">
                  <a14:compatExt spid="_x0000_s2228"/>
                </a:ext>
                <a:ext uri="{FF2B5EF4-FFF2-40B4-BE49-F238E27FC236}">
                  <a16:creationId xmlns:a16="http://schemas.microsoft.com/office/drawing/2014/main" id="{00000000-0008-0000-0100-0000B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50</xdr:row>
          <xdr:rowOff>133350</xdr:rowOff>
        </xdr:from>
        <xdr:to>
          <xdr:col>5</xdr:col>
          <xdr:colOff>431800</xdr:colOff>
          <xdr:row>50</xdr:row>
          <xdr:rowOff>336550</xdr:rowOff>
        </xdr:to>
        <xdr:sp macro="" textlink="">
          <xdr:nvSpPr>
            <xdr:cNvPr id="2229" name="Option Button 181" hidden="1">
              <a:extLst>
                <a:ext uri="{63B3BB69-23CF-44E3-9099-C40C66FF867C}">
                  <a14:compatExt spid="_x0000_s2229"/>
                </a:ext>
                <a:ext uri="{FF2B5EF4-FFF2-40B4-BE49-F238E27FC236}">
                  <a16:creationId xmlns:a16="http://schemas.microsoft.com/office/drawing/2014/main" id="{00000000-0008-0000-01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50</xdr:row>
          <xdr:rowOff>114300</xdr:rowOff>
        </xdr:from>
        <xdr:to>
          <xdr:col>4</xdr:col>
          <xdr:colOff>431800</xdr:colOff>
          <xdr:row>50</xdr:row>
          <xdr:rowOff>336550</xdr:rowOff>
        </xdr:to>
        <xdr:sp macro="" textlink="">
          <xdr:nvSpPr>
            <xdr:cNvPr id="2230" name="Option Button 182" hidden="1">
              <a:extLst>
                <a:ext uri="{63B3BB69-23CF-44E3-9099-C40C66FF867C}">
                  <a14:compatExt spid="_x0000_s2230"/>
                </a:ext>
                <a:ext uri="{FF2B5EF4-FFF2-40B4-BE49-F238E27FC236}">
                  <a16:creationId xmlns:a16="http://schemas.microsoft.com/office/drawing/2014/main" id="{00000000-0008-0000-01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50</xdr:row>
          <xdr:rowOff>114300</xdr:rowOff>
        </xdr:from>
        <xdr:to>
          <xdr:col>3</xdr:col>
          <xdr:colOff>431800</xdr:colOff>
          <xdr:row>50</xdr:row>
          <xdr:rowOff>336550</xdr:rowOff>
        </xdr:to>
        <xdr:sp macro="" textlink="">
          <xdr:nvSpPr>
            <xdr:cNvPr id="2231" name="Option Button 183" hidden="1">
              <a:extLst>
                <a:ext uri="{63B3BB69-23CF-44E3-9099-C40C66FF867C}">
                  <a14:compatExt spid="_x0000_s2231"/>
                </a:ext>
                <a:ext uri="{FF2B5EF4-FFF2-40B4-BE49-F238E27FC236}">
                  <a16:creationId xmlns:a16="http://schemas.microsoft.com/office/drawing/2014/main" id="{00000000-0008-0000-01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50</xdr:row>
          <xdr:rowOff>57150</xdr:rowOff>
        </xdr:from>
        <xdr:to>
          <xdr:col>5</xdr:col>
          <xdr:colOff>571500</xdr:colOff>
          <xdr:row>50</xdr:row>
          <xdr:rowOff>400050</xdr:rowOff>
        </xdr:to>
        <xdr:sp macro="" textlink="">
          <xdr:nvSpPr>
            <xdr:cNvPr id="2232" name="Group Box 184" hidden="1">
              <a:extLst>
                <a:ext uri="{63B3BB69-23CF-44E3-9099-C40C66FF867C}">
                  <a14:compatExt spid="_x0000_s2232"/>
                </a:ext>
                <a:ext uri="{FF2B5EF4-FFF2-40B4-BE49-F238E27FC236}">
                  <a16:creationId xmlns:a16="http://schemas.microsoft.com/office/drawing/2014/main" id="{00000000-0008-0000-0100-0000B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35</xdr:row>
          <xdr:rowOff>171450</xdr:rowOff>
        </xdr:from>
        <xdr:to>
          <xdr:col>5</xdr:col>
          <xdr:colOff>431800</xdr:colOff>
          <xdr:row>35</xdr:row>
          <xdr:rowOff>361950</xdr:rowOff>
        </xdr:to>
        <xdr:sp macro="" textlink="">
          <xdr:nvSpPr>
            <xdr:cNvPr id="2233" name="Option Button 185" hidden="1">
              <a:extLst>
                <a:ext uri="{63B3BB69-23CF-44E3-9099-C40C66FF867C}">
                  <a14:compatExt spid="_x0000_s2233"/>
                </a:ext>
                <a:ext uri="{FF2B5EF4-FFF2-40B4-BE49-F238E27FC236}">
                  <a16:creationId xmlns:a16="http://schemas.microsoft.com/office/drawing/2014/main" id="{00000000-0008-0000-01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35</xdr:row>
          <xdr:rowOff>152400</xdr:rowOff>
        </xdr:from>
        <xdr:to>
          <xdr:col>4</xdr:col>
          <xdr:colOff>431800</xdr:colOff>
          <xdr:row>35</xdr:row>
          <xdr:rowOff>361950</xdr:rowOff>
        </xdr:to>
        <xdr:sp macro="" textlink="">
          <xdr:nvSpPr>
            <xdr:cNvPr id="2234" name="Option Button 186" hidden="1">
              <a:extLst>
                <a:ext uri="{63B3BB69-23CF-44E3-9099-C40C66FF867C}">
                  <a14:compatExt spid="_x0000_s2234"/>
                </a:ext>
                <a:ext uri="{FF2B5EF4-FFF2-40B4-BE49-F238E27FC236}">
                  <a16:creationId xmlns:a16="http://schemas.microsoft.com/office/drawing/2014/main" id="{00000000-0008-0000-01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35</xdr:row>
          <xdr:rowOff>152400</xdr:rowOff>
        </xdr:from>
        <xdr:to>
          <xdr:col>3</xdr:col>
          <xdr:colOff>431800</xdr:colOff>
          <xdr:row>35</xdr:row>
          <xdr:rowOff>361950</xdr:rowOff>
        </xdr:to>
        <xdr:sp macro="" textlink="">
          <xdr:nvSpPr>
            <xdr:cNvPr id="2235" name="Option Button 187" hidden="1">
              <a:extLst>
                <a:ext uri="{63B3BB69-23CF-44E3-9099-C40C66FF867C}">
                  <a14:compatExt spid="_x0000_s2235"/>
                </a:ext>
                <a:ext uri="{FF2B5EF4-FFF2-40B4-BE49-F238E27FC236}">
                  <a16:creationId xmlns:a16="http://schemas.microsoft.com/office/drawing/2014/main" id="{00000000-0008-0000-01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35</xdr:row>
          <xdr:rowOff>95250</xdr:rowOff>
        </xdr:from>
        <xdr:to>
          <xdr:col>5</xdr:col>
          <xdr:colOff>552450</xdr:colOff>
          <xdr:row>35</xdr:row>
          <xdr:rowOff>431800</xdr:rowOff>
        </xdr:to>
        <xdr:sp macro="" textlink="">
          <xdr:nvSpPr>
            <xdr:cNvPr id="2236" name="Group Box 188" hidden="1">
              <a:extLst>
                <a:ext uri="{63B3BB69-23CF-44E3-9099-C40C66FF867C}">
                  <a14:compatExt spid="_x0000_s2236"/>
                </a:ext>
                <a:ext uri="{FF2B5EF4-FFF2-40B4-BE49-F238E27FC236}">
                  <a16:creationId xmlns:a16="http://schemas.microsoft.com/office/drawing/2014/main" id="{00000000-0008-0000-0100-0000B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36</xdr:row>
          <xdr:rowOff>171450</xdr:rowOff>
        </xdr:from>
        <xdr:to>
          <xdr:col>5</xdr:col>
          <xdr:colOff>431800</xdr:colOff>
          <xdr:row>36</xdr:row>
          <xdr:rowOff>381000</xdr:rowOff>
        </xdr:to>
        <xdr:sp macro="" textlink="">
          <xdr:nvSpPr>
            <xdr:cNvPr id="2237" name="Option Button 189" hidden="1">
              <a:extLst>
                <a:ext uri="{63B3BB69-23CF-44E3-9099-C40C66FF867C}">
                  <a14:compatExt spid="_x0000_s2237"/>
                </a:ext>
                <a:ext uri="{FF2B5EF4-FFF2-40B4-BE49-F238E27FC236}">
                  <a16:creationId xmlns:a16="http://schemas.microsoft.com/office/drawing/2014/main" id="{00000000-0008-0000-01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36</xdr:row>
          <xdr:rowOff>152400</xdr:rowOff>
        </xdr:from>
        <xdr:to>
          <xdr:col>4</xdr:col>
          <xdr:colOff>431800</xdr:colOff>
          <xdr:row>36</xdr:row>
          <xdr:rowOff>381000</xdr:rowOff>
        </xdr:to>
        <xdr:sp macro="" textlink="">
          <xdr:nvSpPr>
            <xdr:cNvPr id="2238" name="Option Button 190" hidden="1">
              <a:extLst>
                <a:ext uri="{63B3BB69-23CF-44E3-9099-C40C66FF867C}">
                  <a14:compatExt spid="_x0000_s2238"/>
                </a:ext>
                <a:ext uri="{FF2B5EF4-FFF2-40B4-BE49-F238E27FC236}">
                  <a16:creationId xmlns:a16="http://schemas.microsoft.com/office/drawing/2014/main" id="{00000000-0008-0000-01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36</xdr:row>
          <xdr:rowOff>152400</xdr:rowOff>
        </xdr:from>
        <xdr:to>
          <xdr:col>3</xdr:col>
          <xdr:colOff>431800</xdr:colOff>
          <xdr:row>36</xdr:row>
          <xdr:rowOff>381000</xdr:rowOff>
        </xdr:to>
        <xdr:sp macro="" textlink="">
          <xdr:nvSpPr>
            <xdr:cNvPr id="2239" name="Option Button 191" hidden="1">
              <a:extLst>
                <a:ext uri="{63B3BB69-23CF-44E3-9099-C40C66FF867C}">
                  <a14:compatExt spid="_x0000_s2239"/>
                </a:ext>
                <a:ext uri="{FF2B5EF4-FFF2-40B4-BE49-F238E27FC236}">
                  <a16:creationId xmlns:a16="http://schemas.microsoft.com/office/drawing/2014/main" id="{00000000-0008-0000-01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36</xdr:row>
          <xdr:rowOff>114300</xdr:rowOff>
        </xdr:from>
        <xdr:to>
          <xdr:col>5</xdr:col>
          <xdr:colOff>552450</xdr:colOff>
          <xdr:row>36</xdr:row>
          <xdr:rowOff>457200</xdr:rowOff>
        </xdr:to>
        <xdr:sp macro="" textlink="">
          <xdr:nvSpPr>
            <xdr:cNvPr id="2240" name="Group Box 192" hidden="1">
              <a:extLst>
                <a:ext uri="{63B3BB69-23CF-44E3-9099-C40C66FF867C}">
                  <a14:compatExt spid="_x0000_s2240"/>
                </a:ext>
                <a:ext uri="{FF2B5EF4-FFF2-40B4-BE49-F238E27FC236}">
                  <a16:creationId xmlns:a16="http://schemas.microsoft.com/office/drawing/2014/main" id="{00000000-0008-0000-0100-0000C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39</xdr:row>
          <xdr:rowOff>171450</xdr:rowOff>
        </xdr:from>
        <xdr:to>
          <xdr:col>5</xdr:col>
          <xdr:colOff>457200</xdr:colOff>
          <xdr:row>39</xdr:row>
          <xdr:rowOff>361950</xdr:rowOff>
        </xdr:to>
        <xdr:sp macro="" textlink="">
          <xdr:nvSpPr>
            <xdr:cNvPr id="2241" name="Option Button 193" hidden="1">
              <a:extLst>
                <a:ext uri="{63B3BB69-23CF-44E3-9099-C40C66FF867C}">
                  <a14:compatExt spid="_x0000_s2241"/>
                </a:ext>
                <a:ext uri="{FF2B5EF4-FFF2-40B4-BE49-F238E27FC236}">
                  <a16:creationId xmlns:a16="http://schemas.microsoft.com/office/drawing/2014/main" id="{00000000-0008-0000-01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39</xdr:row>
          <xdr:rowOff>152400</xdr:rowOff>
        </xdr:from>
        <xdr:to>
          <xdr:col>4</xdr:col>
          <xdr:colOff>431800</xdr:colOff>
          <xdr:row>39</xdr:row>
          <xdr:rowOff>361950</xdr:rowOff>
        </xdr:to>
        <xdr:sp macro="" textlink="">
          <xdr:nvSpPr>
            <xdr:cNvPr id="2242" name="Option Button 194" hidden="1">
              <a:extLst>
                <a:ext uri="{63B3BB69-23CF-44E3-9099-C40C66FF867C}">
                  <a14:compatExt spid="_x0000_s2242"/>
                </a:ext>
                <a:ext uri="{FF2B5EF4-FFF2-40B4-BE49-F238E27FC236}">
                  <a16:creationId xmlns:a16="http://schemas.microsoft.com/office/drawing/2014/main" id="{00000000-0008-0000-01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39</xdr:row>
          <xdr:rowOff>152400</xdr:rowOff>
        </xdr:from>
        <xdr:to>
          <xdr:col>3</xdr:col>
          <xdr:colOff>457200</xdr:colOff>
          <xdr:row>39</xdr:row>
          <xdr:rowOff>361950</xdr:rowOff>
        </xdr:to>
        <xdr:sp macro="" textlink="">
          <xdr:nvSpPr>
            <xdr:cNvPr id="2243" name="Option Button 195" hidden="1">
              <a:extLst>
                <a:ext uri="{63B3BB69-23CF-44E3-9099-C40C66FF867C}">
                  <a14:compatExt spid="_x0000_s2243"/>
                </a:ext>
                <a:ext uri="{FF2B5EF4-FFF2-40B4-BE49-F238E27FC236}">
                  <a16:creationId xmlns:a16="http://schemas.microsoft.com/office/drawing/2014/main" id="{00000000-0008-0000-01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39</xdr:row>
          <xdr:rowOff>95250</xdr:rowOff>
        </xdr:from>
        <xdr:to>
          <xdr:col>5</xdr:col>
          <xdr:colOff>571500</xdr:colOff>
          <xdr:row>39</xdr:row>
          <xdr:rowOff>431800</xdr:rowOff>
        </xdr:to>
        <xdr:sp macro="" textlink="">
          <xdr:nvSpPr>
            <xdr:cNvPr id="2244" name="Group Box 196" hidden="1">
              <a:extLst>
                <a:ext uri="{63B3BB69-23CF-44E3-9099-C40C66FF867C}">
                  <a14:compatExt spid="_x0000_s2244"/>
                </a:ext>
                <a:ext uri="{FF2B5EF4-FFF2-40B4-BE49-F238E27FC236}">
                  <a16:creationId xmlns:a16="http://schemas.microsoft.com/office/drawing/2014/main" id="{00000000-0008-0000-0100-0000C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40</xdr:row>
          <xdr:rowOff>152400</xdr:rowOff>
        </xdr:from>
        <xdr:to>
          <xdr:col>5</xdr:col>
          <xdr:colOff>457200</xdr:colOff>
          <xdr:row>40</xdr:row>
          <xdr:rowOff>336550</xdr:rowOff>
        </xdr:to>
        <xdr:sp macro="" textlink="">
          <xdr:nvSpPr>
            <xdr:cNvPr id="2245" name="Option Button 197" hidden="1">
              <a:extLst>
                <a:ext uri="{63B3BB69-23CF-44E3-9099-C40C66FF867C}">
                  <a14:compatExt spid="_x0000_s2245"/>
                </a:ext>
                <a:ext uri="{FF2B5EF4-FFF2-40B4-BE49-F238E27FC236}">
                  <a16:creationId xmlns:a16="http://schemas.microsoft.com/office/drawing/2014/main" id="{00000000-0008-0000-01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40</xdr:row>
          <xdr:rowOff>133350</xdr:rowOff>
        </xdr:from>
        <xdr:to>
          <xdr:col>4</xdr:col>
          <xdr:colOff>431800</xdr:colOff>
          <xdr:row>40</xdr:row>
          <xdr:rowOff>336550</xdr:rowOff>
        </xdr:to>
        <xdr:sp macro="" textlink="">
          <xdr:nvSpPr>
            <xdr:cNvPr id="2246" name="Option Button 198" hidden="1">
              <a:extLst>
                <a:ext uri="{63B3BB69-23CF-44E3-9099-C40C66FF867C}">
                  <a14:compatExt spid="_x0000_s2246"/>
                </a:ext>
                <a:ext uri="{FF2B5EF4-FFF2-40B4-BE49-F238E27FC236}">
                  <a16:creationId xmlns:a16="http://schemas.microsoft.com/office/drawing/2014/main" id="{00000000-0008-0000-01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40</xdr:row>
          <xdr:rowOff>133350</xdr:rowOff>
        </xdr:from>
        <xdr:to>
          <xdr:col>3</xdr:col>
          <xdr:colOff>457200</xdr:colOff>
          <xdr:row>40</xdr:row>
          <xdr:rowOff>336550</xdr:rowOff>
        </xdr:to>
        <xdr:sp macro="" textlink="">
          <xdr:nvSpPr>
            <xdr:cNvPr id="2247" name="Option Button 199" hidden="1">
              <a:extLst>
                <a:ext uri="{63B3BB69-23CF-44E3-9099-C40C66FF867C}">
                  <a14:compatExt spid="_x0000_s2247"/>
                </a:ext>
                <a:ext uri="{FF2B5EF4-FFF2-40B4-BE49-F238E27FC236}">
                  <a16:creationId xmlns:a16="http://schemas.microsoft.com/office/drawing/2014/main" id="{00000000-0008-0000-0100-0000C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40</xdr:row>
          <xdr:rowOff>76200</xdr:rowOff>
        </xdr:from>
        <xdr:to>
          <xdr:col>5</xdr:col>
          <xdr:colOff>571500</xdr:colOff>
          <xdr:row>40</xdr:row>
          <xdr:rowOff>431800</xdr:rowOff>
        </xdr:to>
        <xdr:sp macro="" textlink="">
          <xdr:nvSpPr>
            <xdr:cNvPr id="2248" name="Group Box 200" hidden="1">
              <a:extLst>
                <a:ext uri="{63B3BB69-23CF-44E3-9099-C40C66FF867C}">
                  <a14:compatExt spid="_x0000_s2248"/>
                </a:ext>
                <a:ext uri="{FF2B5EF4-FFF2-40B4-BE49-F238E27FC236}">
                  <a16:creationId xmlns:a16="http://schemas.microsoft.com/office/drawing/2014/main" id="{00000000-0008-0000-0100-0000C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53</xdr:row>
          <xdr:rowOff>114300</xdr:rowOff>
        </xdr:from>
        <xdr:to>
          <xdr:col>5</xdr:col>
          <xdr:colOff>431800</xdr:colOff>
          <xdr:row>53</xdr:row>
          <xdr:rowOff>304800</xdr:rowOff>
        </xdr:to>
        <xdr:sp macro="" textlink="">
          <xdr:nvSpPr>
            <xdr:cNvPr id="2249" name="Option Button 201" hidden="1">
              <a:extLst>
                <a:ext uri="{63B3BB69-23CF-44E3-9099-C40C66FF867C}">
                  <a14:compatExt spid="_x0000_s2249"/>
                </a:ext>
                <a:ext uri="{FF2B5EF4-FFF2-40B4-BE49-F238E27FC236}">
                  <a16:creationId xmlns:a16="http://schemas.microsoft.com/office/drawing/2014/main" id="{00000000-0008-0000-01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53</xdr:row>
          <xdr:rowOff>114300</xdr:rowOff>
        </xdr:from>
        <xdr:to>
          <xdr:col>4</xdr:col>
          <xdr:colOff>431800</xdr:colOff>
          <xdr:row>53</xdr:row>
          <xdr:rowOff>304800</xdr:rowOff>
        </xdr:to>
        <xdr:sp macro="" textlink="">
          <xdr:nvSpPr>
            <xdr:cNvPr id="2250" name="Option Button 202" hidden="1">
              <a:extLst>
                <a:ext uri="{63B3BB69-23CF-44E3-9099-C40C66FF867C}">
                  <a14:compatExt spid="_x0000_s2250"/>
                </a:ext>
                <a:ext uri="{FF2B5EF4-FFF2-40B4-BE49-F238E27FC236}">
                  <a16:creationId xmlns:a16="http://schemas.microsoft.com/office/drawing/2014/main" id="{00000000-0008-0000-01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53</xdr:row>
          <xdr:rowOff>114300</xdr:rowOff>
        </xdr:from>
        <xdr:to>
          <xdr:col>3</xdr:col>
          <xdr:colOff>431800</xdr:colOff>
          <xdr:row>53</xdr:row>
          <xdr:rowOff>304800</xdr:rowOff>
        </xdr:to>
        <xdr:sp macro="" textlink="">
          <xdr:nvSpPr>
            <xdr:cNvPr id="2251" name="Option Button 203" hidden="1">
              <a:extLst>
                <a:ext uri="{63B3BB69-23CF-44E3-9099-C40C66FF867C}">
                  <a14:compatExt spid="_x0000_s2251"/>
                </a:ext>
                <a:ext uri="{FF2B5EF4-FFF2-40B4-BE49-F238E27FC236}">
                  <a16:creationId xmlns:a16="http://schemas.microsoft.com/office/drawing/2014/main" id="{00000000-0008-0000-01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53</xdr:row>
          <xdr:rowOff>57150</xdr:rowOff>
        </xdr:from>
        <xdr:to>
          <xdr:col>5</xdr:col>
          <xdr:colOff>571500</xdr:colOff>
          <xdr:row>53</xdr:row>
          <xdr:rowOff>393700</xdr:rowOff>
        </xdr:to>
        <xdr:sp macro="" textlink="">
          <xdr:nvSpPr>
            <xdr:cNvPr id="2252" name="Group Box 204" hidden="1">
              <a:extLst>
                <a:ext uri="{63B3BB69-23CF-44E3-9099-C40C66FF867C}">
                  <a14:compatExt spid="_x0000_s2252"/>
                </a:ext>
                <a:ext uri="{FF2B5EF4-FFF2-40B4-BE49-F238E27FC236}">
                  <a16:creationId xmlns:a16="http://schemas.microsoft.com/office/drawing/2014/main" id="{00000000-0008-0000-0100-0000C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54</xdr:row>
          <xdr:rowOff>95250</xdr:rowOff>
        </xdr:from>
        <xdr:to>
          <xdr:col>5</xdr:col>
          <xdr:colOff>457200</xdr:colOff>
          <xdr:row>54</xdr:row>
          <xdr:rowOff>304800</xdr:rowOff>
        </xdr:to>
        <xdr:sp macro="" textlink="">
          <xdr:nvSpPr>
            <xdr:cNvPr id="2253" name="Option Button 205" hidden="1">
              <a:extLst>
                <a:ext uri="{63B3BB69-23CF-44E3-9099-C40C66FF867C}">
                  <a14:compatExt spid="_x0000_s2253"/>
                </a:ext>
                <a:ext uri="{FF2B5EF4-FFF2-40B4-BE49-F238E27FC236}">
                  <a16:creationId xmlns:a16="http://schemas.microsoft.com/office/drawing/2014/main" id="{00000000-0008-0000-01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54</xdr:row>
          <xdr:rowOff>95250</xdr:rowOff>
        </xdr:from>
        <xdr:to>
          <xdr:col>4</xdr:col>
          <xdr:colOff>431800</xdr:colOff>
          <xdr:row>54</xdr:row>
          <xdr:rowOff>304800</xdr:rowOff>
        </xdr:to>
        <xdr:sp macro="" textlink="">
          <xdr:nvSpPr>
            <xdr:cNvPr id="2254" name="Option Button 206" hidden="1">
              <a:extLst>
                <a:ext uri="{63B3BB69-23CF-44E3-9099-C40C66FF867C}">
                  <a14:compatExt spid="_x0000_s2254"/>
                </a:ext>
                <a:ext uri="{FF2B5EF4-FFF2-40B4-BE49-F238E27FC236}">
                  <a16:creationId xmlns:a16="http://schemas.microsoft.com/office/drawing/2014/main" id="{00000000-0008-0000-01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54</xdr:row>
          <xdr:rowOff>95250</xdr:rowOff>
        </xdr:from>
        <xdr:to>
          <xdr:col>3</xdr:col>
          <xdr:colOff>457200</xdr:colOff>
          <xdr:row>54</xdr:row>
          <xdr:rowOff>304800</xdr:rowOff>
        </xdr:to>
        <xdr:sp macro="" textlink="">
          <xdr:nvSpPr>
            <xdr:cNvPr id="2255" name="Option Button 207" hidden="1">
              <a:extLst>
                <a:ext uri="{63B3BB69-23CF-44E3-9099-C40C66FF867C}">
                  <a14:compatExt spid="_x0000_s2255"/>
                </a:ext>
                <a:ext uri="{FF2B5EF4-FFF2-40B4-BE49-F238E27FC236}">
                  <a16:creationId xmlns:a16="http://schemas.microsoft.com/office/drawing/2014/main" id="{00000000-0008-0000-01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54</xdr:row>
          <xdr:rowOff>38100</xdr:rowOff>
        </xdr:from>
        <xdr:to>
          <xdr:col>5</xdr:col>
          <xdr:colOff>571500</xdr:colOff>
          <xdr:row>54</xdr:row>
          <xdr:rowOff>393700</xdr:rowOff>
        </xdr:to>
        <xdr:sp macro="" textlink="">
          <xdr:nvSpPr>
            <xdr:cNvPr id="2256" name="Group Box 208" hidden="1">
              <a:extLst>
                <a:ext uri="{63B3BB69-23CF-44E3-9099-C40C66FF867C}">
                  <a14:compatExt spid="_x0000_s2256"/>
                </a:ext>
                <a:ext uri="{FF2B5EF4-FFF2-40B4-BE49-F238E27FC236}">
                  <a16:creationId xmlns:a16="http://schemas.microsoft.com/office/drawing/2014/main" id="{00000000-0008-0000-0100-0000D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43</xdr:row>
          <xdr:rowOff>95250</xdr:rowOff>
        </xdr:from>
        <xdr:to>
          <xdr:col>5</xdr:col>
          <xdr:colOff>431800</xdr:colOff>
          <xdr:row>43</xdr:row>
          <xdr:rowOff>304800</xdr:rowOff>
        </xdr:to>
        <xdr:sp macro="" textlink="">
          <xdr:nvSpPr>
            <xdr:cNvPr id="2257" name="Option Button 209" hidden="1">
              <a:extLst>
                <a:ext uri="{63B3BB69-23CF-44E3-9099-C40C66FF867C}">
                  <a14:compatExt spid="_x0000_s2257"/>
                </a:ext>
                <a:ext uri="{FF2B5EF4-FFF2-40B4-BE49-F238E27FC236}">
                  <a16:creationId xmlns:a16="http://schemas.microsoft.com/office/drawing/2014/main" id="{00000000-0008-0000-01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43</xdr:row>
          <xdr:rowOff>76200</xdr:rowOff>
        </xdr:from>
        <xdr:to>
          <xdr:col>4</xdr:col>
          <xdr:colOff>431800</xdr:colOff>
          <xdr:row>43</xdr:row>
          <xdr:rowOff>304800</xdr:rowOff>
        </xdr:to>
        <xdr:sp macro="" textlink="">
          <xdr:nvSpPr>
            <xdr:cNvPr id="2258" name="Option Button 210" hidden="1">
              <a:extLst>
                <a:ext uri="{63B3BB69-23CF-44E3-9099-C40C66FF867C}">
                  <a14:compatExt spid="_x0000_s2258"/>
                </a:ext>
                <a:ext uri="{FF2B5EF4-FFF2-40B4-BE49-F238E27FC236}">
                  <a16:creationId xmlns:a16="http://schemas.microsoft.com/office/drawing/2014/main" id="{00000000-0008-0000-0100-0000D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43</xdr:row>
          <xdr:rowOff>76200</xdr:rowOff>
        </xdr:from>
        <xdr:to>
          <xdr:col>3</xdr:col>
          <xdr:colOff>431800</xdr:colOff>
          <xdr:row>43</xdr:row>
          <xdr:rowOff>304800</xdr:rowOff>
        </xdr:to>
        <xdr:sp macro="" textlink="">
          <xdr:nvSpPr>
            <xdr:cNvPr id="2259" name="Option Button 211" hidden="1">
              <a:extLst>
                <a:ext uri="{63B3BB69-23CF-44E3-9099-C40C66FF867C}">
                  <a14:compatExt spid="_x0000_s2259"/>
                </a:ext>
                <a:ext uri="{FF2B5EF4-FFF2-40B4-BE49-F238E27FC236}">
                  <a16:creationId xmlns:a16="http://schemas.microsoft.com/office/drawing/2014/main" id="{00000000-0008-0000-0100-0000D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43</xdr:row>
          <xdr:rowOff>38100</xdr:rowOff>
        </xdr:from>
        <xdr:to>
          <xdr:col>5</xdr:col>
          <xdr:colOff>571500</xdr:colOff>
          <xdr:row>43</xdr:row>
          <xdr:rowOff>381000</xdr:rowOff>
        </xdr:to>
        <xdr:sp macro="" textlink="">
          <xdr:nvSpPr>
            <xdr:cNvPr id="2260" name="Group Box 212" hidden="1">
              <a:extLst>
                <a:ext uri="{63B3BB69-23CF-44E3-9099-C40C66FF867C}">
                  <a14:compatExt spid="_x0000_s2260"/>
                </a:ext>
                <a:ext uri="{FF2B5EF4-FFF2-40B4-BE49-F238E27FC236}">
                  <a16:creationId xmlns:a16="http://schemas.microsoft.com/office/drawing/2014/main" id="{00000000-0008-0000-0100-0000D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55</xdr:row>
          <xdr:rowOff>95250</xdr:rowOff>
        </xdr:from>
        <xdr:to>
          <xdr:col>5</xdr:col>
          <xdr:colOff>457200</xdr:colOff>
          <xdr:row>55</xdr:row>
          <xdr:rowOff>304800</xdr:rowOff>
        </xdr:to>
        <xdr:sp macro="" textlink="">
          <xdr:nvSpPr>
            <xdr:cNvPr id="2261" name="Option Button 213" hidden="1">
              <a:extLst>
                <a:ext uri="{63B3BB69-23CF-44E3-9099-C40C66FF867C}">
                  <a14:compatExt spid="_x0000_s2261"/>
                </a:ext>
                <a:ext uri="{FF2B5EF4-FFF2-40B4-BE49-F238E27FC236}">
                  <a16:creationId xmlns:a16="http://schemas.microsoft.com/office/drawing/2014/main" id="{00000000-0008-0000-01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55</xdr:row>
          <xdr:rowOff>95250</xdr:rowOff>
        </xdr:from>
        <xdr:to>
          <xdr:col>4</xdr:col>
          <xdr:colOff>431800</xdr:colOff>
          <xdr:row>55</xdr:row>
          <xdr:rowOff>304800</xdr:rowOff>
        </xdr:to>
        <xdr:sp macro="" textlink="">
          <xdr:nvSpPr>
            <xdr:cNvPr id="2262" name="Option Button 214" hidden="1">
              <a:extLst>
                <a:ext uri="{63B3BB69-23CF-44E3-9099-C40C66FF867C}">
                  <a14:compatExt spid="_x0000_s2262"/>
                </a:ext>
                <a:ext uri="{FF2B5EF4-FFF2-40B4-BE49-F238E27FC236}">
                  <a16:creationId xmlns:a16="http://schemas.microsoft.com/office/drawing/2014/main" id="{00000000-0008-0000-01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55</xdr:row>
          <xdr:rowOff>95250</xdr:rowOff>
        </xdr:from>
        <xdr:to>
          <xdr:col>3</xdr:col>
          <xdr:colOff>457200</xdr:colOff>
          <xdr:row>55</xdr:row>
          <xdr:rowOff>304800</xdr:rowOff>
        </xdr:to>
        <xdr:sp macro="" textlink="">
          <xdr:nvSpPr>
            <xdr:cNvPr id="2263" name="Option Button 215" hidden="1">
              <a:extLst>
                <a:ext uri="{63B3BB69-23CF-44E3-9099-C40C66FF867C}">
                  <a14:compatExt spid="_x0000_s2263"/>
                </a:ext>
                <a:ext uri="{FF2B5EF4-FFF2-40B4-BE49-F238E27FC236}">
                  <a16:creationId xmlns:a16="http://schemas.microsoft.com/office/drawing/2014/main" id="{00000000-0008-0000-0100-0000D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55</xdr:row>
          <xdr:rowOff>38100</xdr:rowOff>
        </xdr:from>
        <xdr:to>
          <xdr:col>5</xdr:col>
          <xdr:colOff>571500</xdr:colOff>
          <xdr:row>55</xdr:row>
          <xdr:rowOff>381000</xdr:rowOff>
        </xdr:to>
        <xdr:sp macro="" textlink="">
          <xdr:nvSpPr>
            <xdr:cNvPr id="2264" name="Group Box 216" hidden="1">
              <a:extLst>
                <a:ext uri="{63B3BB69-23CF-44E3-9099-C40C66FF867C}">
                  <a14:compatExt spid="_x0000_s2264"/>
                </a:ext>
                <a:ext uri="{FF2B5EF4-FFF2-40B4-BE49-F238E27FC236}">
                  <a16:creationId xmlns:a16="http://schemas.microsoft.com/office/drawing/2014/main" id="{00000000-0008-0000-0100-0000D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58</xdr:row>
          <xdr:rowOff>95250</xdr:rowOff>
        </xdr:from>
        <xdr:to>
          <xdr:col>5</xdr:col>
          <xdr:colOff>431800</xdr:colOff>
          <xdr:row>58</xdr:row>
          <xdr:rowOff>304800</xdr:rowOff>
        </xdr:to>
        <xdr:sp macro="" textlink="">
          <xdr:nvSpPr>
            <xdr:cNvPr id="2265" name="Option Button 217" hidden="1">
              <a:extLst>
                <a:ext uri="{63B3BB69-23CF-44E3-9099-C40C66FF867C}">
                  <a14:compatExt spid="_x0000_s2265"/>
                </a:ext>
                <a:ext uri="{FF2B5EF4-FFF2-40B4-BE49-F238E27FC236}">
                  <a16:creationId xmlns:a16="http://schemas.microsoft.com/office/drawing/2014/main" id="{00000000-0008-0000-0100-0000D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58</xdr:row>
          <xdr:rowOff>76200</xdr:rowOff>
        </xdr:from>
        <xdr:to>
          <xdr:col>4</xdr:col>
          <xdr:colOff>431800</xdr:colOff>
          <xdr:row>58</xdr:row>
          <xdr:rowOff>304800</xdr:rowOff>
        </xdr:to>
        <xdr:sp macro="" textlink="">
          <xdr:nvSpPr>
            <xdr:cNvPr id="2266" name="Option Button 218" hidden="1">
              <a:extLst>
                <a:ext uri="{63B3BB69-23CF-44E3-9099-C40C66FF867C}">
                  <a14:compatExt spid="_x0000_s2266"/>
                </a:ext>
                <a:ext uri="{FF2B5EF4-FFF2-40B4-BE49-F238E27FC236}">
                  <a16:creationId xmlns:a16="http://schemas.microsoft.com/office/drawing/2014/main" id="{00000000-0008-0000-0100-0000D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58</xdr:row>
          <xdr:rowOff>76200</xdr:rowOff>
        </xdr:from>
        <xdr:to>
          <xdr:col>3</xdr:col>
          <xdr:colOff>431800</xdr:colOff>
          <xdr:row>58</xdr:row>
          <xdr:rowOff>304800</xdr:rowOff>
        </xdr:to>
        <xdr:sp macro="" textlink="">
          <xdr:nvSpPr>
            <xdr:cNvPr id="2267" name="Option Button 219" hidden="1">
              <a:extLst>
                <a:ext uri="{63B3BB69-23CF-44E3-9099-C40C66FF867C}">
                  <a14:compatExt spid="_x0000_s2267"/>
                </a:ext>
                <a:ext uri="{FF2B5EF4-FFF2-40B4-BE49-F238E27FC236}">
                  <a16:creationId xmlns:a16="http://schemas.microsoft.com/office/drawing/2014/main" id="{00000000-0008-0000-0100-0000D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58</xdr:row>
          <xdr:rowOff>38100</xdr:rowOff>
        </xdr:from>
        <xdr:to>
          <xdr:col>5</xdr:col>
          <xdr:colOff>571500</xdr:colOff>
          <xdr:row>58</xdr:row>
          <xdr:rowOff>381000</xdr:rowOff>
        </xdr:to>
        <xdr:sp macro="" textlink="">
          <xdr:nvSpPr>
            <xdr:cNvPr id="2268" name="Group Box 220" hidden="1">
              <a:extLst>
                <a:ext uri="{63B3BB69-23CF-44E3-9099-C40C66FF867C}">
                  <a14:compatExt spid="_x0000_s2268"/>
                </a:ext>
                <a:ext uri="{FF2B5EF4-FFF2-40B4-BE49-F238E27FC236}">
                  <a16:creationId xmlns:a16="http://schemas.microsoft.com/office/drawing/2014/main" id="{00000000-0008-0000-0100-0000D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24</xdr:row>
          <xdr:rowOff>95250</xdr:rowOff>
        </xdr:from>
        <xdr:to>
          <xdr:col>5</xdr:col>
          <xdr:colOff>431800</xdr:colOff>
          <xdr:row>24</xdr:row>
          <xdr:rowOff>304800</xdr:rowOff>
        </xdr:to>
        <xdr:sp macro="" textlink="">
          <xdr:nvSpPr>
            <xdr:cNvPr id="2283" name="Option Button 235" hidden="1">
              <a:extLst>
                <a:ext uri="{63B3BB69-23CF-44E3-9099-C40C66FF867C}">
                  <a14:compatExt spid="_x0000_s2283"/>
                </a:ext>
                <a:ext uri="{FF2B5EF4-FFF2-40B4-BE49-F238E27FC236}">
                  <a16:creationId xmlns:a16="http://schemas.microsoft.com/office/drawing/2014/main" id="{00000000-0008-0000-0100-0000E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24</xdr:row>
          <xdr:rowOff>76200</xdr:rowOff>
        </xdr:from>
        <xdr:to>
          <xdr:col>4</xdr:col>
          <xdr:colOff>431800</xdr:colOff>
          <xdr:row>24</xdr:row>
          <xdr:rowOff>304800</xdr:rowOff>
        </xdr:to>
        <xdr:sp macro="" textlink="">
          <xdr:nvSpPr>
            <xdr:cNvPr id="2284" name="Option Button 236" hidden="1">
              <a:extLst>
                <a:ext uri="{63B3BB69-23CF-44E3-9099-C40C66FF867C}">
                  <a14:compatExt spid="_x0000_s2284"/>
                </a:ext>
                <a:ext uri="{FF2B5EF4-FFF2-40B4-BE49-F238E27FC236}">
                  <a16:creationId xmlns:a16="http://schemas.microsoft.com/office/drawing/2014/main" id="{00000000-0008-0000-0100-0000E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24</xdr:row>
          <xdr:rowOff>76200</xdr:rowOff>
        </xdr:from>
        <xdr:to>
          <xdr:col>3</xdr:col>
          <xdr:colOff>431800</xdr:colOff>
          <xdr:row>24</xdr:row>
          <xdr:rowOff>304800</xdr:rowOff>
        </xdr:to>
        <xdr:sp macro="" textlink="">
          <xdr:nvSpPr>
            <xdr:cNvPr id="2285" name="Option Button 237" hidden="1">
              <a:extLst>
                <a:ext uri="{63B3BB69-23CF-44E3-9099-C40C66FF867C}">
                  <a14:compatExt spid="_x0000_s2285"/>
                </a:ext>
                <a:ext uri="{FF2B5EF4-FFF2-40B4-BE49-F238E27FC236}">
                  <a16:creationId xmlns:a16="http://schemas.microsoft.com/office/drawing/2014/main" id="{00000000-0008-0000-0100-0000E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24</xdr:row>
          <xdr:rowOff>38100</xdr:rowOff>
        </xdr:from>
        <xdr:to>
          <xdr:col>5</xdr:col>
          <xdr:colOff>571500</xdr:colOff>
          <xdr:row>24</xdr:row>
          <xdr:rowOff>381000</xdr:rowOff>
        </xdr:to>
        <xdr:sp macro="" textlink="">
          <xdr:nvSpPr>
            <xdr:cNvPr id="2286" name="Group Box 238" hidden="1">
              <a:extLst>
                <a:ext uri="{63B3BB69-23CF-44E3-9099-C40C66FF867C}">
                  <a14:compatExt spid="_x0000_s2286"/>
                </a:ext>
                <a:ext uri="{FF2B5EF4-FFF2-40B4-BE49-F238E27FC236}">
                  <a16:creationId xmlns:a16="http://schemas.microsoft.com/office/drawing/2014/main" id="{00000000-0008-0000-0100-0000E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25</xdr:row>
          <xdr:rowOff>95250</xdr:rowOff>
        </xdr:from>
        <xdr:to>
          <xdr:col>5</xdr:col>
          <xdr:colOff>431800</xdr:colOff>
          <xdr:row>25</xdr:row>
          <xdr:rowOff>304800</xdr:rowOff>
        </xdr:to>
        <xdr:sp macro="" textlink="">
          <xdr:nvSpPr>
            <xdr:cNvPr id="2287" name="Option Button 239" hidden="1">
              <a:extLst>
                <a:ext uri="{63B3BB69-23CF-44E3-9099-C40C66FF867C}">
                  <a14:compatExt spid="_x0000_s2287"/>
                </a:ext>
                <a:ext uri="{FF2B5EF4-FFF2-40B4-BE49-F238E27FC236}">
                  <a16:creationId xmlns:a16="http://schemas.microsoft.com/office/drawing/2014/main" id="{00000000-0008-0000-01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25</xdr:row>
          <xdr:rowOff>76200</xdr:rowOff>
        </xdr:from>
        <xdr:to>
          <xdr:col>4</xdr:col>
          <xdr:colOff>431800</xdr:colOff>
          <xdr:row>25</xdr:row>
          <xdr:rowOff>304800</xdr:rowOff>
        </xdr:to>
        <xdr:sp macro="" textlink="">
          <xdr:nvSpPr>
            <xdr:cNvPr id="2288" name="Option Button 240" hidden="1">
              <a:extLst>
                <a:ext uri="{63B3BB69-23CF-44E3-9099-C40C66FF867C}">
                  <a14:compatExt spid="_x0000_s2288"/>
                </a:ext>
                <a:ext uri="{FF2B5EF4-FFF2-40B4-BE49-F238E27FC236}">
                  <a16:creationId xmlns:a16="http://schemas.microsoft.com/office/drawing/2014/main" id="{00000000-0008-0000-01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25</xdr:row>
          <xdr:rowOff>76200</xdr:rowOff>
        </xdr:from>
        <xdr:to>
          <xdr:col>3</xdr:col>
          <xdr:colOff>431800</xdr:colOff>
          <xdr:row>25</xdr:row>
          <xdr:rowOff>304800</xdr:rowOff>
        </xdr:to>
        <xdr:sp macro="" textlink="">
          <xdr:nvSpPr>
            <xdr:cNvPr id="2289" name="Option Button 241" hidden="1">
              <a:extLst>
                <a:ext uri="{63B3BB69-23CF-44E3-9099-C40C66FF867C}">
                  <a14:compatExt spid="_x0000_s2289"/>
                </a:ext>
                <a:ext uri="{FF2B5EF4-FFF2-40B4-BE49-F238E27FC236}">
                  <a16:creationId xmlns:a16="http://schemas.microsoft.com/office/drawing/2014/main" id="{00000000-0008-0000-01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25</xdr:row>
          <xdr:rowOff>38100</xdr:rowOff>
        </xdr:from>
        <xdr:to>
          <xdr:col>5</xdr:col>
          <xdr:colOff>571500</xdr:colOff>
          <xdr:row>25</xdr:row>
          <xdr:rowOff>361950</xdr:rowOff>
        </xdr:to>
        <xdr:sp macro="" textlink="">
          <xdr:nvSpPr>
            <xdr:cNvPr id="2290" name="Group Box 242" hidden="1">
              <a:extLst>
                <a:ext uri="{63B3BB69-23CF-44E3-9099-C40C66FF867C}">
                  <a14:compatExt spid="_x0000_s2290"/>
                </a:ext>
                <a:ext uri="{FF2B5EF4-FFF2-40B4-BE49-F238E27FC236}">
                  <a16:creationId xmlns:a16="http://schemas.microsoft.com/office/drawing/2014/main" id="{00000000-0008-0000-0100-0000F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26</xdr:row>
          <xdr:rowOff>95250</xdr:rowOff>
        </xdr:from>
        <xdr:to>
          <xdr:col>5</xdr:col>
          <xdr:colOff>431800</xdr:colOff>
          <xdr:row>26</xdr:row>
          <xdr:rowOff>304800</xdr:rowOff>
        </xdr:to>
        <xdr:sp macro="" textlink="">
          <xdr:nvSpPr>
            <xdr:cNvPr id="2291" name="Option Button 243" hidden="1">
              <a:extLst>
                <a:ext uri="{63B3BB69-23CF-44E3-9099-C40C66FF867C}">
                  <a14:compatExt spid="_x0000_s2291"/>
                </a:ext>
                <a:ext uri="{FF2B5EF4-FFF2-40B4-BE49-F238E27FC236}">
                  <a16:creationId xmlns:a16="http://schemas.microsoft.com/office/drawing/2014/main" id="{00000000-0008-0000-01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26</xdr:row>
          <xdr:rowOff>76200</xdr:rowOff>
        </xdr:from>
        <xdr:to>
          <xdr:col>4</xdr:col>
          <xdr:colOff>431800</xdr:colOff>
          <xdr:row>26</xdr:row>
          <xdr:rowOff>304800</xdr:rowOff>
        </xdr:to>
        <xdr:sp macro="" textlink="">
          <xdr:nvSpPr>
            <xdr:cNvPr id="2292" name="Option Button 244" hidden="1">
              <a:extLst>
                <a:ext uri="{63B3BB69-23CF-44E3-9099-C40C66FF867C}">
                  <a14:compatExt spid="_x0000_s2292"/>
                </a:ext>
                <a:ext uri="{FF2B5EF4-FFF2-40B4-BE49-F238E27FC236}">
                  <a16:creationId xmlns:a16="http://schemas.microsoft.com/office/drawing/2014/main" id="{00000000-0008-0000-01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26</xdr:row>
          <xdr:rowOff>76200</xdr:rowOff>
        </xdr:from>
        <xdr:to>
          <xdr:col>3</xdr:col>
          <xdr:colOff>431800</xdr:colOff>
          <xdr:row>26</xdr:row>
          <xdr:rowOff>304800</xdr:rowOff>
        </xdr:to>
        <xdr:sp macro="" textlink="">
          <xdr:nvSpPr>
            <xdr:cNvPr id="2293" name="Option Button 245" hidden="1">
              <a:extLst>
                <a:ext uri="{63B3BB69-23CF-44E3-9099-C40C66FF867C}">
                  <a14:compatExt spid="_x0000_s2293"/>
                </a:ext>
                <a:ext uri="{FF2B5EF4-FFF2-40B4-BE49-F238E27FC236}">
                  <a16:creationId xmlns:a16="http://schemas.microsoft.com/office/drawing/2014/main" id="{00000000-0008-0000-0100-0000F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26</xdr:row>
          <xdr:rowOff>38100</xdr:rowOff>
        </xdr:from>
        <xdr:to>
          <xdr:col>5</xdr:col>
          <xdr:colOff>571500</xdr:colOff>
          <xdr:row>26</xdr:row>
          <xdr:rowOff>381000</xdr:rowOff>
        </xdr:to>
        <xdr:sp macro="" textlink="">
          <xdr:nvSpPr>
            <xdr:cNvPr id="2294" name="Group Box 246" hidden="1">
              <a:extLst>
                <a:ext uri="{63B3BB69-23CF-44E3-9099-C40C66FF867C}">
                  <a14:compatExt spid="_x0000_s2294"/>
                </a:ext>
                <a:ext uri="{FF2B5EF4-FFF2-40B4-BE49-F238E27FC236}">
                  <a16:creationId xmlns:a16="http://schemas.microsoft.com/office/drawing/2014/main" id="{00000000-0008-0000-0100-0000F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44</xdr:row>
          <xdr:rowOff>95250</xdr:rowOff>
        </xdr:from>
        <xdr:to>
          <xdr:col>5</xdr:col>
          <xdr:colOff>431800</xdr:colOff>
          <xdr:row>44</xdr:row>
          <xdr:rowOff>304800</xdr:rowOff>
        </xdr:to>
        <xdr:sp macro="" textlink="">
          <xdr:nvSpPr>
            <xdr:cNvPr id="2295" name="Option Button 247" hidden="1">
              <a:extLst>
                <a:ext uri="{63B3BB69-23CF-44E3-9099-C40C66FF867C}">
                  <a14:compatExt spid="_x0000_s2295"/>
                </a:ext>
                <a:ext uri="{FF2B5EF4-FFF2-40B4-BE49-F238E27FC236}">
                  <a16:creationId xmlns:a16="http://schemas.microsoft.com/office/drawing/2014/main" id="{00000000-0008-0000-0100-0000F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44</xdr:row>
          <xdr:rowOff>76200</xdr:rowOff>
        </xdr:from>
        <xdr:to>
          <xdr:col>4</xdr:col>
          <xdr:colOff>431800</xdr:colOff>
          <xdr:row>44</xdr:row>
          <xdr:rowOff>304800</xdr:rowOff>
        </xdr:to>
        <xdr:sp macro="" textlink="">
          <xdr:nvSpPr>
            <xdr:cNvPr id="2296" name="Option Button 248" hidden="1">
              <a:extLst>
                <a:ext uri="{63B3BB69-23CF-44E3-9099-C40C66FF867C}">
                  <a14:compatExt spid="_x0000_s2296"/>
                </a:ext>
                <a:ext uri="{FF2B5EF4-FFF2-40B4-BE49-F238E27FC236}">
                  <a16:creationId xmlns:a16="http://schemas.microsoft.com/office/drawing/2014/main" id="{00000000-0008-0000-0100-0000F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44</xdr:row>
          <xdr:rowOff>76200</xdr:rowOff>
        </xdr:from>
        <xdr:to>
          <xdr:col>3</xdr:col>
          <xdr:colOff>431800</xdr:colOff>
          <xdr:row>44</xdr:row>
          <xdr:rowOff>304800</xdr:rowOff>
        </xdr:to>
        <xdr:sp macro="" textlink="">
          <xdr:nvSpPr>
            <xdr:cNvPr id="2297" name="Option Button 249" hidden="1">
              <a:extLst>
                <a:ext uri="{63B3BB69-23CF-44E3-9099-C40C66FF867C}">
                  <a14:compatExt spid="_x0000_s2297"/>
                </a:ext>
                <a:ext uri="{FF2B5EF4-FFF2-40B4-BE49-F238E27FC236}">
                  <a16:creationId xmlns:a16="http://schemas.microsoft.com/office/drawing/2014/main" id="{00000000-0008-0000-0100-0000F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44</xdr:row>
          <xdr:rowOff>38100</xdr:rowOff>
        </xdr:from>
        <xdr:to>
          <xdr:col>5</xdr:col>
          <xdr:colOff>571500</xdr:colOff>
          <xdr:row>44</xdr:row>
          <xdr:rowOff>381000</xdr:rowOff>
        </xdr:to>
        <xdr:sp macro="" textlink="">
          <xdr:nvSpPr>
            <xdr:cNvPr id="2298" name="Group Box 250" hidden="1">
              <a:extLst>
                <a:ext uri="{63B3BB69-23CF-44E3-9099-C40C66FF867C}">
                  <a14:compatExt spid="_x0000_s2298"/>
                </a:ext>
                <a:ext uri="{FF2B5EF4-FFF2-40B4-BE49-F238E27FC236}">
                  <a16:creationId xmlns:a16="http://schemas.microsoft.com/office/drawing/2014/main" id="{00000000-0008-0000-0100-0000F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45</xdr:row>
          <xdr:rowOff>95250</xdr:rowOff>
        </xdr:from>
        <xdr:to>
          <xdr:col>5</xdr:col>
          <xdr:colOff>431800</xdr:colOff>
          <xdr:row>45</xdr:row>
          <xdr:rowOff>304800</xdr:rowOff>
        </xdr:to>
        <xdr:sp macro="" textlink="">
          <xdr:nvSpPr>
            <xdr:cNvPr id="2299" name="Option Button 251" hidden="1">
              <a:extLst>
                <a:ext uri="{63B3BB69-23CF-44E3-9099-C40C66FF867C}">
                  <a14:compatExt spid="_x0000_s2299"/>
                </a:ext>
                <a:ext uri="{FF2B5EF4-FFF2-40B4-BE49-F238E27FC236}">
                  <a16:creationId xmlns:a16="http://schemas.microsoft.com/office/drawing/2014/main" id="{00000000-0008-0000-0100-0000F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45</xdr:row>
          <xdr:rowOff>76200</xdr:rowOff>
        </xdr:from>
        <xdr:to>
          <xdr:col>4</xdr:col>
          <xdr:colOff>431800</xdr:colOff>
          <xdr:row>45</xdr:row>
          <xdr:rowOff>304800</xdr:rowOff>
        </xdr:to>
        <xdr:sp macro="" textlink="">
          <xdr:nvSpPr>
            <xdr:cNvPr id="2300" name="Option Button 252" hidden="1">
              <a:extLst>
                <a:ext uri="{63B3BB69-23CF-44E3-9099-C40C66FF867C}">
                  <a14:compatExt spid="_x0000_s2300"/>
                </a:ext>
                <a:ext uri="{FF2B5EF4-FFF2-40B4-BE49-F238E27FC236}">
                  <a16:creationId xmlns:a16="http://schemas.microsoft.com/office/drawing/2014/main" id="{00000000-0008-0000-0100-0000F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45</xdr:row>
          <xdr:rowOff>76200</xdr:rowOff>
        </xdr:from>
        <xdr:to>
          <xdr:col>3</xdr:col>
          <xdr:colOff>431800</xdr:colOff>
          <xdr:row>45</xdr:row>
          <xdr:rowOff>304800</xdr:rowOff>
        </xdr:to>
        <xdr:sp macro="" textlink="">
          <xdr:nvSpPr>
            <xdr:cNvPr id="2301" name="Option Button 253" hidden="1">
              <a:extLst>
                <a:ext uri="{63B3BB69-23CF-44E3-9099-C40C66FF867C}">
                  <a14:compatExt spid="_x0000_s2301"/>
                </a:ext>
                <a:ext uri="{FF2B5EF4-FFF2-40B4-BE49-F238E27FC236}">
                  <a16:creationId xmlns:a16="http://schemas.microsoft.com/office/drawing/2014/main" id="{00000000-0008-0000-0100-0000F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45</xdr:row>
          <xdr:rowOff>38100</xdr:rowOff>
        </xdr:from>
        <xdr:to>
          <xdr:col>5</xdr:col>
          <xdr:colOff>571500</xdr:colOff>
          <xdr:row>45</xdr:row>
          <xdr:rowOff>381000</xdr:rowOff>
        </xdr:to>
        <xdr:sp macro="" textlink="">
          <xdr:nvSpPr>
            <xdr:cNvPr id="2302" name="Group Box 254" hidden="1">
              <a:extLst>
                <a:ext uri="{63B3BB69-23CF-44E3-9099-C40C66FF867C}">
                  <a14:compatExt spid="_x0000_s2302"/>
                </a:ext>
                <a:ext uri="{FF2B5EF4-FFF2-40B4-BE49-F238E27FC236}">
                  <a16:creationId xmlns:a16="http://schemas.microsoft.com/office/drawing/2014/main" id="{00000000-0008-0000-0100-0000F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0</xdr:col>
      <xdr:colOff>0</xdr:colOff>
      <xdr:row>0</xdr:row>
      <xdr:rowOff>270566</xdr:rowOff>
    </xdr:from>
    <xdr:to>
      <xdr:col>1</xdr:col>
      <xdr:colOff>2249661</xdr:colOff>
      <xdr:row>0</xdr:row>
      <xdr:rowOff>1176130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70566"/>
          <a:ext cx="2857052" cy="905564"/>
        </a:xfrm>
        <a:prstGeom prst="rect">
          <a:avLst/>
        </a:prstGeom>
      </xdr:spPr>
    </xdr:pic>
    <xdr:clientData/>
  </xdr:twoCellAnchor>
  <xdr:twoCellAnchor editAs="oneCell">
    <xdr:from>
      <xdr:col>7</xdr:col>
      <xdr:colOff>69248</xdr:colOff>
      <xdr:row>0</xdr:row>
      <xdr:rowOff>171175</xdr:rowOff>
    </xdr:from>
    <xdr:to>
      <xdr:col>7</xdr:col>
      <xdr:colOff>3012660</xdr:colOff>
      <xdr:row>1</xdr:row>
      <xdr:rowOff>77305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28465" y="171175"/>
          <a:ext cx="2943412" cy="1087782"/>
        </a:xfrm>
        <a:prstGeom prst="rect">
          <a:avLst/>
        </a:prstGeom>
      </xdr:spPr>
    </xdr:pic>
    <xdr:clientData/>
  </xdr:twoCellAnchor>
  <xdr:twoCellAnchor editAs="oneCell">
    <xdr:from>
      <xdr:col>0</xdr:col>
      <xdr:colOff>0</xdr:colOff>
      <xdr:row>61</xdr:row>
      <xdr:rowOff>38652</xdr:rowOff>
    </xdr:from>
    <xdr:to>
      <xdr:col>4</xdr:col>
      <xdr:colOff>295949</xdr:colOff>
      <xdr:row>66</xdr:row>
      <xdr:rowOff>156318</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43826043"/>
          <a:ext cx="5061210" cy="10287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2.xml"/><Relationship Id="rId21" Type="http://schemas.openxmlformats.org/officeDocument/2006/relationships/ctrlProp" Target="../ctrlProps/ctrlProp16.xml"/><Relationship Id="rId42" Type="http://schemas.openxmlformats.org/officeDocument/2006/relationships/ctrlProp" Target="../ctrlProps/ctrlProp37.xml"/><Relationship Id="rId63" Type="http://schemas.openxmlformats.org/officeDocument/2006/relationships/ctrlProp" Target="../ctrlProps/ctrlProp58.xml"/><Relationship Id="rId84" Type="http://schemas.openxmlformats.org/officeDocument/2006/relationships/ctrlProp" Target="../ctrlProps/ctrlProp79.xml"/><Relationship Id="rId138" Type="http://schemas.openxmlformats.org/officeDocument/2006/relationships/ctrlProp" Target="../ctrlProps/ctrlProp133.xml"/><Relationship Id="rId159" Type="http://schemas.openxmlformats.org/officeDocument/2006/relationships/ctrlProp" Target="../ctrlProps/ctrlProp154.xml"/><Relationship Id="rId170" Type="http://schemas.openxmlformats.org/officeDocument/2006/relationships/ctrlProp" Target="../ctrlProps/ctrlProp165.xml"/><Relationship Id="rId107" Type="http://schemas.openxmlformats.org/officeDocument/2006/relationships/ctrlProp" Target="../ctrlProps/ctrlProp102.xml"/><Relationship Id="rId11" Type="http://schemas.openxmlformats.org/officeDocument/2006/relationships/ctrlProp" Target="../ctrlProps/ctrlProp6.xml"/><Relationship Id="rId32" Type="http://schemas.openxmlformats.org/officeDocument/2006/relationships/ctrlProp" Target="../ctrlProps/ctrlProp27.xml"/><Relationship Id="rId53" Type="http://schemas.openxmlformats.org/officeDocument/2006/relationships/ctrlProp" Target="../ctrlProps/ctrlProp48.xml"/><Relationship Id="rId74" Type="http://schemas.openxmlformats.org/officeDocument/2006/relationships/ctrlProp" Target="../ctrlProps/ctrlProp69.xml"/><Relationship Id="rId128" Type="http://schemas.openxmlformats.org/officeDocument/2006/relationships/ctrlProp" Target="../ctrlProps/ctrlProp123.xml"/><Relationship Id="rId149" Type="http://schemas.openxmlformats.org/officeDocument/2006/relationships/ctrlProp" Target="../ctrlProps/ctrlProp144.xml"/><Relationship Id="rId5" Type="http://schemas.openxmlformats.org/officeDocument/2006/relationships/vmlDrawing" Target="../drawings/vmlDrawing2.vml"/><Relationship Id="rId95" Type="http://schemas.openxmlformats.org/officeDocument/2006/relationships/ctrlProp" Target="../ctrlProps/ctrlProp90.xml"/><Relationship Id="rId160" Type="http://schemas.openxmlformats.org/officeDocument/2006/relationships/ctrlProp" Target="../ctrlProps/ctrlProp155.xml"/><Relationship Id="rId22" Type="http://schemas.openxmlformats.org/officeDocument/2006/relationships/ctrlProp" Target="../ctrlProps/ctrlProp17.xml"/><Relationship Id="rId43" Type="http://schemas.openxmlformats.org/officeDocument/2006/relationships/ctrlProp" Target="../ctrlProps/ctrlProp38.xml"/><Relationship Id="rId64" Type="http://schemas.openxmlformats.org/officeDocument/2006/relationships/ctrlProp" Target="../ctrlProps/ctrlProp59.xml"/><Relationship Id="rId118" Type="http://schemas.openxmlformats.org/officeDocument/2006/relationships/ctrlProp" Target="../ctrlProps/ctrlProp113.xml"/><Relationship Id="rId139" Type="http://schemas.openxmlformats.org/officeDocument/2006/relationships/ctrlProp" Target="../ctrlProps/ctrlProp134.xml"/><Relationship Id="rId85" Type="http://schemas.openxmlformats.org/officeDocument/2006/relationships/ctrlProp" Target="../ctrlProps/ctrlProp80.xml"/><Relationship Id="rId150" Type="http://schemas.openxmlformats.org/officeDocument/2006/relationships/ctrlProp" Target="../ctrlProps/ctrlProp145.xml"/><Relationship Id="rId171" Type="http://schemas.openxmlformats.org/officeDocument/2006/relationships/ctrlProp" Target="../ctrlProps/ctrlProp166.xml"/><Relationship Id="rId12" Type="http://schemas.openxmlformats.org/officeDocument/2006/relationships/ctrlProp" Target="../ctrlProps/ctrlProp7.xml"/><Relationship Id="rId33" Type="http://schemas.openxmlformats.org/officeDocument/2006/relationships/ctrlProp" Target="../ctrlProps/ctrlProp28.xml"/><Relationship Id="rId108" Type="http://schemas.openxmlformats.org/officeDocument/2006/relationships/ctrlProp" Target="../ctrlProps/ctrlProp103.xml"/><Relationship Id="rId129" Type="http://schemas.openxmlformats.org/officeDocument/2006/relationships/ctrlProp" Target="../ctrlProps/ctrlProp124.xml"/><Relationship Id="rId54" Type="http://schemas.openxmlformats.org/officeDocument/2006/relationships/ctrlProp" Target="../ctrlProps/ctrlProp49.xml"/><Relationship Id="rId75" Type="http://schemas.openxmlformats.org/officeDocument/2006/relationships/ctrlProp" Target="../ctrlProps/ctrlProp70.xml"/><Relationship Id="rId96" Type="http://schemas.openxmlformats.org/officeDocument/2006/relationships/ctrlProp" Target="../ctrlProps/ctrlProp91.xml"/><Relationship Id="rId140" Type="http://schemas.openxmlformats.org/officeDocument/2006/relationships/ctrlProp" Target="../ctrlProps/ctrlProp135.xml"/><Relationship Id="rId161" Type="http://schemas.openxmlformats.org/officeDocument/2006/relationships/ctrlProp" Target="../ctrlProps/ctrlProp156.xml"/><Relationship Id="rId6" Type="http://schemas.openxmlformats.org/officeDocument/2006/relationships/ctrlProp" Target="../ctrlProps/ctrlProp1.xml"/><Relationship Id="rId23" Type="http://schemas.openxmlformats.org/officeDocument/2006/relationships/ctrlProp" Target="../ctrlProps/ctrlProp18.xml"/><Relationship Id="rId28" Type="http://schemas.openxmlformats.org/officeDocument/2006/relationships/ctrlProp" Target="../ctrlProps/ctrlProp23.xml"/><Relationship Id="rId49" Type="http://schemas.openxmlformats.org/officeDocument/2006/relationships/ctrlProp" Target="../ctrlProps/ctrlProp44.xml"/><Relationship Id="rId114" Type="http://schemas.openxmlformats.org/officeDocument/2006/relationships/ctrlProp" Target="../ctrlProps/ctrlProp109.xml"/><Relationship Id="rId119" Type="http://schemas.openxmlformats.org/officeDocument/2006/relationships/ctrlProp" Target="../ctrlProps/ctrlProp114.xml"/><Relationship Id="rId44" Type="http://schemas.openxmlformats.org/officeDocument/2006/relationships/ctrlProp" Target="../ctrlProps/ctrlProp39.xml"/><Relationship Id="rId60" Type="http://schemas.openxmlformats.org/officeDocument/2006/relationships/ctrlProp" Target="../ctrlProps/ctrlProp55.xml"/><Relationship Id="rId65" Type="http://schemas.openxmlformats.org/officeDocument/2006/relationships/ctrlProp" Target="../ctrlProps/ctrlProp60.xml"/><Relationship Id="rId81" Type="http://schemas.openxmlformats.org/officeDocument/2006/relationships/ctrlProp" Target="../ctrlProps/ctrlProp76.xml"/><Relationship Id="rId86" Type="http://schemas.openxmlformats.org/officeDocument/2006/relationships/ctrlProp" Target="../ctrlProps/ctrlProp81.xml"/><Relationship Id="rId130" Type="http://schemas.openxmlformats.org/officeDocument/2006/relationships/ctrlProp" Target="../ctrlProps/ctrlProp125.xml"/><Relationship Id="rId135" Type="http://schemas.openxmlformats.org/officeDocument/2006/relationships/ctrlProp" Target="../ctrlProps/ctrlProp130.xml"/><Relationship Id="rId151" Type="http://schemas.openxmlformats.org/officeDocument/2006/relationships/ctrlProp" Target="../ctrlProps/ctrlProp146.xml"/><Relationship Id="rId156" Type="http://schemas.openxmlformats.org/officeDocument/2006/relationships/ctrlProp" Target="../ctrlProps/ctrlProp151.xml"/><Relationship Id="rId177" Type="http://schemas.openxmlformats.org/officeDocument/2006/relationships/ctrlProp" Target="../ctrlProps/ctrlProp172.xml"/><Relationship Id="rId172" Type="http://schemas.openxmlformats.org/officeDocument/2006/relationships/ctrlProp" Target="../ctrlProps/ctrlProp167.xml"/><Relationship Id="rId13" Type="http://schemas.openxmlformats.org/officeDocument/2006/relationships/ctrlProp" Target="../ctrlProps/ctrlProp8.xml"/><Relationship Id="rId18" Type="http://schemas.openxmlformats.org/officeDocument/2006/relationships/ctrlProp" Target="../ctrlProps/ctrlProp13.xml"/><Relationship Id="rId39" Type="http://schemas.openxmlformats.org/officeDocument/2006/relationships/ctrlProp" Target="../ctrlProps/ctrlProp34.xml"/><Relationship Id="rId109" Type="http://schemas.openxmlformats.org/officeDocument/2006/relationships/ctrlProp" Target="../ctrlProps/ctrlProp104.xml"/><Relationship Id="rId34" Type="http://schemas.openxmlformats.org/officeDocument/2006/relationships/ctrlProp" Target="../ctrlProps/ctrlProp29.xml"/><Relationship Id="rId50" Type="http://schemas.openxmlformats.org/officeDocument/2006/relationships/ctrlProp" Target="../ctrlProps/ctrlProp45.xml"/><Relationship Id="rId55" Type="http://schemas.openxmlformats.org/officeDocument/2006/relationships/ctrlProp" Target="../ctrlProps/ctrlProp50.xml"/><Relationship Id="rId76" Type="http://schemas.openxmlformats.org/officeDocument/2006/relationships/ctrlProp" Target="../ctrlProps/ctrlProp71.xml"/><Relationship Id="rId97" Type="http://schemas.openxmlformats.org/officeDocument/2006/relationships/ctrlProp" Target="../ctrlProps/ctrlProp92.xml"/><Relationship Id="rId104" Type="http://schemas.openxmlformats.org/officeDocument/2006/relationships/ctrlProp" Target="../ctrlProps/ctrlProp99.xml"/><Relationship Id="rId120" Type="http://schemas.openxmlformats.org/officeDocument/2006/relationships/ctrlProp" Target="../ctrlProps/ctrlProp115.xml"/><Relationship Id="rId125" Type="http://schemas.openxmlformats.org/officeDocument/2006/relationships/ctrlProp" Target="../ctrlProps/ctrlProp120.xml"/><Relationship Id="rId141" Type="http://schemas.openxmlformats.org/officeDocument/2006/relationships/ctrlProp" Target="../ctrlProps/ctrlProp136.xml"/><Relationship Id="rId146" Type="http://schemas.openxmlformats.org/officeDocument/2006/relationships/ctrlProp" Target="../ctrlProps/ctrlProp141.xml"/><Relationship Id="rId167" Type="http://schemas.openxmlformats.org/officeDocument/2006/relationships/ctrlProp" Target="../ctrlProps/ctrlProp162.xml"/><Relationship Id="rId7" Type="http://schemas.openxmlformats.org/officeDocument/2006/relationships/ctrlProp" Target="../ctrlProps/ctrlProp2.xml"/><Relationship Id="rId71" Type="http://schemas.openxmlformats.org/officeDocument/2006/relationships/ctrlProp" Target="../ctrlProps/ctrlProp66.xml"/><Relationship Id="rId92" Type="http://schemas.openxmlformats.org/officeDocument/2006/relationships/ctrlProp" Target="../ctrlProps/ctrlProp87.xml"/><Relationship Id="rId162" Type="http://schemas.openxmlformats.org/officeDocument/2006/relationships/ctrlProp" Target="../ctrlProps/ctrlProp157.xml"/><Relationship Id="rId2" Type="http://schemas.openxmlformats.org/officeDocument/2006/relationships/hyperlink" Target="http://www.solarpowereurope.org/" TargetMode="External"/><Relationship Id="rId29" Type="http://schemas.openxmlformats.org/officeDocument/2006/relationships/ctrlProp" Target="../ctrlProps/ctrlProp24.xml"/><Relationship Id="rId24" Type="http://schemas.openxmlformats.org/officeDocument/2006/relationships/ctrlProp" Target="../ctrlProps/ctrlProp19.xml"/><Relationship Id="rId40" Type="http://schemas.openxmlformats.org/officeDocument/2006/relationships/ctrlProp" Target="../ctrlProps/ctrlProp35.xml"/><Relationship Id="rId45" Type="http://schemas.openxmlformats.org/officeDocument/2006/relationships/ctrlProp" Target="../ctrlProps/ctrlProp40.xml"/><Relationship Id="rId66" Type="http://schemas.openxmlformats.org/officeDocument/2006/relationships/ctrlProp" Target="../ctrlProps/ctrlProp61.xml"/><Relationship Id="rId87" Type="http://schemas.openxmlformats.org/officeDocument/2006/relationships/ctrlProp" Target="../ctrlProps/ctrlProp82.xml"/><Relationship Id="rId110" Type="http://schemas.openxmlformats.org/officeDocument/2006/relationships/ctrlProp" Target="../ctrlProps/ctrlProp105.xml"/><Relationship Id="rId115" Type="http://schemas.openxmlformats.org/officeDocument/2006/relationships/ctrlProp" Target="../ctrlProps/ctrlProp110.xml"/><Relationship Id="rId131" Type="http://schemas.openxmlformats.org/officeDocument/2006/relationships/ctrlProp" Target="../ctrlProps/ctrlProp126.xml"/><Relationship Id="rId136" Type="http://schemas.openxmlformats.org/officeDocument/2006/relationships/ctrlProp" Target="../ctrlProps/ctrlProp131.xml"/><Relationship Id="rId157" Type="http://schemas.openxmlformats.org/officeDocument/2006/relationships/ctrlProp" Target="../ctrlProps/ctrlProp152.xml"/><Relationship Id="rId61" Type="http://schemas.openxmlformats.org/officeDocument/2006/relationships/ctrlProp" Target="../ctrlProps/ctrlProp56.xml"/><Relationship Id="rId82" Type="http://schemas.openxmlformats.org/officeDocument/2006/relationships/ctrlProp" Target="../ctrlProps/ctrlProp77.xml"/><Relationship Id="rId152" Type="http://schemas.openxmlformats.org/officeDocument/2006/relationships/ctrlProp" Target="../ctrlProps/ctrlProp147.xml"/><Relationship Id="rId173" Type="http://schemas.openxmlformats.org/officeDocument/2006/relationships/ctrlProp" Target="../ctrlProps/ctrlProp168.xml"/><Relationship Id="rId19" Type="http://schemas.openxmlformats.org/officeDocument/2006/relationships/ctrlProp" Target="../ctrlProps/ctrlProp14.xml"/><Relationship Id="rId14" Type="http://schemas.openxmlformats.org/officeDocument/2006/relationships/ctrlProp" Target="../ctrlProps/ctrlProp9.xml"/><Relationship Id="rId30" Type="http://schemas.openxmlformats.org/officeDocument/2006/relationships/ctrlProp" Target="../ctrlProps/ctrlProp25.xml"/><Relationship Id="rId35" Type="http://schemas.openxmlformats.org/officeDocument/2006/relationships/ctrlProp" Target="../ctrlProps/ctrlProp30.xml"/><Relationship Id="rId56" Type="http://schemas.openxmlformats.org/officeDocument/2006/relationships/ctrlProp" Target="../ctrlProps/ctrlProp51.xml"/><Relationship Id="rId77" Type="http://schemas.openxmlformats.org/officeDocument/2006/relationships/ctrlProp" Target="../ctrlProps/ctrlProp72.xml"/><Relationship Id="rId100" Type="http://schemas.openxmlformats.org/officeDocument/2006/relationships/ctrlProp" Target="../ctrlProps/ctrlProp95.xml"/><Relationship Id="rId105" Type="http://schemas.openxmlformats.org/officeDocument/2006/relationships/ctrlProp" Target="../ctrlProps/ctrlProp100.xml"/><Relationship Id="rId126" Type="http://schemas.openxmlformats.org/officeDocument/2006/relationships/ctrlProp" Target="../ctrlProps/ctrlProp121.xml"/><Relationship Id="rId147" Type="http://schemas.openxmlformats.org/officeDocument/2006/relationships/ctrlProp" Target="../ctrlProps/ctrlProp142.xml"/><Relationship Id="rId168" Type="http://schemas.openxmlformats.org/officeDocument/2006/relationships/ctrlProp" Target="../ctrlProps/ctrlProp163.xml"/><Relationship Id="rId8" Type="http://schemas.openxmlformats.org/officeDocument/2006/relationships/ctrlProp" Target="../ctrlProps/ctrlProp3.xml"/><Relationship Id="rId51" Type="http://schemas.openxmlformats.org/officeDocument/2006/relationships/ctrlProp" Target="../ctrlProps/ctrlProp46.xml"/><Relationship Id="rId72" Type="http://schemas.openxmlformats.org/officeDocument/2006/relationships/ctrlProp" Target="../ctrlProps/ctrlProp67.xml"/><Relationship Id="rId93" Type="http://schemas.openxmlformats.org/officeDocument/2006/relationships/ctrlProp" Target="../ctrlProps/ctrlProp88.xml"/><Relationship Id="rId98" Type="http://schemas.openxmlformats.org/officeDocument/2006/relationships/ctrlProp" Target="../ctrlProps/ctrlProp93.xml"/><Relationship Id="rId121" Type="http://schemas.openxmlformats.org/officeDocument/2006/relationships/ctrlProp" Target="../ctrlProps/ctrlProp116.xml"/><Relationship Id="rId142" Type="http://schemas.openxmlformats.org/officeDocument/2006/relationships/ctrlProp" Target="../ctrlProps/ctrlProp137.xml"/><Relationship Id="rId163" Type="http://schemas.openxmlformats.org/officeDocument/2006/relationships/ctrlProp" Target="../ctrlProps/ctrlProp158.xml"/><Relationship Id="rId3" Type="http://schemas.openxmlformats.org/officeDocument/2006/relationships/printerSettings" Target="../printerSettings/printerSettings2.bin"/><Relationship Id="rId25" Type="http://schemas.openxmlformats.org/officeDocument/2006/relationships/ctrlProp" Target="../ctrlProps/ctrlProp20.xml"/><Relationship Id="rId46" Type="http://schemas.openxmlformats.org/officeDocument/2006/relationships/ctrlProp" Target="../ctrlProps/ctrlProp41.xml"/><Relationship Id="rId67" Type="http://schemas.openxmlformats.org/officeDocument/2006/relationships/ctrlProp" Target="../ctrlProps/ctrlProp62.xml"/><Relationship Id="rId116" Type="http://schemas.openxmlformats.org/officeDocument/2006/relationships/ctrlProp" Target="../ctrlProps/ctrlProp111.xml"/><Relationship Id="rId137" Type="http://schemas.openxmlformats.org/officeDocument/2006/relationships/ctrlProp" Target="../ctrlProps/ctrlProp132.xml"/><Relationship Id="rId158" Type="http://schemas.openxmlformats.org/officeDocument/2006/relationships/ctrlProp" Target="../ctrlProps/ctrlProp153.xml"/><Relationship Id="rId20" Type="http://schemas.openxmlformats.org/officeDocument/2006/relationships/ctrlProp" Target="../ctrlProps/ctrlProp15.xml"/><Relationship Id="rId41" Type="http://schemas.openxmlformats.org/officeDocument/2006/relationships/ctrlProp" Target="../ctrlProps/ctrlProp36.xml"/><Relationship Id="rId62" Type="http://schemas.openxmlformats.org/officeDocument/2006/relationships/ctrlProp" Target="../ctrlProps/ctrlProp57.xml"/><Relationship Id="rId83" Type="http://schemas.openxmlformats.org/officeDocument/2006/relationships/ctrlProp" Target="../ctrlProps/ctrlProp78.xml"/><Relationship Id="rId88" Type="http://schemas.openxmlformats.org/officeDocument/2006/relationships/ctrlProp" Target="../ctrlProps/ctrlProp83.xml"/><Relationship Id="rId111" Type="http://schemas.openxmlformats.org/officeDocument/2006/relationships/ctrlProp" Target="../ctrlProps/ctrlProp106.xml"/><Relationship Id="rId132" Type="http://schemas.openxmlformats.org/officeDocument/2006/relationships/ctrlProp" Target="../ctrlProps/ctrlProp127.xml"/><Relationship Id="rId153" Type="http://schemas.openxmlformats.org/officeDocument/2006/relationships/ctrlProp" Target="../ctrlProps/ctrlProp148.xml"/><Relationship Id="rId174" Type="http://schemas.openxmlformats.org/officeDocument/2006/relationships/ctrlProp" Target="../ctrlProps/ctrlProp169.xml"/><Relationship Id="rId15" Type="http://schemas.openxmlformats.org/officeDocument/2006/relationships/ctrlProp" Target="../ctrlProps/ctrlProp10.xml"/><Relationship Id="rId36" Type="http://schemas.openxmlformats.org/officeDocument/2006/relationships/ctrlProp" Target="../ctrlProps/ctrlProp31.xml"/><Relationship Id="rId57" Type="http://schemas.openxmlformats.org/officeDocument/2006/relationships/ctrlProp" Target="../ctrlProps/ctrlProp52.xml"/><Relationship Id="rId106" Type="http://schemas.openxmlformats.org/officeDocument/2006/relationships/ctrlProp" Target="../ctrlProps/ctrlProp101.xml"/><Relationship Id="rId127" Type="http://schemas.openxmlformats.org/officeDocument/2006/relationships/ctrlProp" Target="../ctrlProps/ctrlProp122.xml"/><Relationship Id="rId10" Type="http://schemas.openxmlformats.org/officeDocument/2006/relationships/ctrlProp" Target="../ctrlProps/ctrlProp5.xml"/><Relationship Id="rId31" Type="http://schemas.openxmlformats.org/officeDocument/2006/relationships/ctrlProp" Target="../ctrlProps/ctrlProp26.xml"/><Relationship Id="rId52" Type="http://schemas.openxmlformats.org/officeDocument/2006/relationships/ctrlProp" Target="../ctrlProps/ctrlProp47.xml"/><Relationship Id="rId73" Type="http://schemas.openxmlformats.org/officeDocument/2006/relationships/ctrlProp" Target="../ctrlProps/ctrlProp68.xml"/><Relationship Id="rId78" Type="http://schemas.openxmlformats.org/officeDocument/2006/relationships/ctrlProp" Target="../ctrlProps/ctrlProp73.xml"/><Relationship Id="rId94" Type="http://schemas.openxmlformats.org/officeDocument/2006/relationships/ctrlProp" Target="../ctrlProps/ctrlProp89.xml"/><Relationship Id="rId99" Type="http://schemas.openxmlformats.org/officeDocument/2006/relationships/ctrlProp" Target="../ctrlProps/ctrlProp94.xml"/><Relationship Id="rId101" Type="http://schemas.openxmlformats.org/officeDocument/2006/relationships/ctrlProp" Target="../ctrlProps/ctrlProp96.xml"/><Relationship Id="rId122" Type="http://schemas.openxmlformats.org/officeDocument/2006/relationships/ctrlProp" Target="../ctrlProps/ctrlProp117.xml"/><Relationship Id="rId143" Type="http://schemas.openxmlformats.org/officeDocument/2006/relationships/ctrlProp" Target="../ctrlProps/ctrlProp138.xml"/><Relationship Id="rId148" Type="http://schemas.openxmlformats.org/officeDocument/2006/relationships/ctrlProp" Target="../ctrlProps/ctrlProp143.xml"/><Relationship Id="rId164" Type="http://schemas.openxmlformats.org/officeDocument/2006/relationships/ctrlProp" Target="../ctrlProps/ctrlProp159.xml"/><Relationship Id="rId169" Type="http://schemas.openxmlformats.org/officeDocument/2006/relationships/ctrlProp" Target="../ctrlProps/ctrlProp164.xml"/><Relationship Id="rId4" Type="http://schemas.openxmlformats.org/officeDocument/2006/relationships/drawing" Target="../drawings/drawing2.xml"/><Relationship Id="rId9" Type="http://schemas.openxmlformats.org/officeDocument/2006/relationships/ctrlProp" Target="../ctrlProps/ctrlProp4.xml"/><Relationship Id="rId26" Type="http://schemas.openxmlformats.org/officeDocument/2006/relationships/ctrlProp" Target="../ctrlProps/ctrlProp21.xml"/><Relationship Id="rId47" Type="http://schemas.openxmlformats.org/officeDocument/2006/relationships/ctrlProp" Target="../ctrlProps/ctrlProp42.xml"/><Relationship Id="rId68" Type="http://schemas.openxmlformats.org/officeDocument/2006/relationships/ctrlProp" Target="../ctrlProps/ctrlProp63.xml"/><Relationship Id="rId89" Type="http://schemas.openxmlformats.org/officeDocument/2006/relationships/ctrlProp" Target="../ctrlProps/ctrlProp84.xml"/><Relationship Id="rId112" Type="http://schemas.openxmlformats.org/officeDocument/2006/relationships/ctrlProp" Target="../ctrlProps/ctrlProp107.xml"/><Relationship Id="rId133" Type="http://schemas.openxmlformats.org/officeDocument/2006/relationships/ctrlProp" Target="../ctrlProps/ctrlProp128.xml"/><Relationship Id="rId154" Type="http://schemas.openxmlformats.org/officeDocument/2006/relationships/ctrlProp" Target="../ctrlProps/ctrlProp149.xml"/><Relationship Id="rId175" Type="http://schemas.openxmlformats.org/officeDocument/2006/relationships/ctrlProp" Target="../ctrlProps/ctrlProp170.xml"/><Relationship Id="rId16" Type="http://schemas.openxmlformats.org/officeDocument/2006/relationships/ctrlProp" Target="../ctrlProps/ctrlProp11.xml"/><Relationship Id="rId37" Type="http://schemas.openxmlformats.org/officeDocument/2006/relationships/ctrlProp" Target="../ctrlProps/ctrlProp32.xml"/><Relationship Id="rId58" Type="http://schemas.openxmlformats.org/officeDocument/2006/relationships/ctrlProp" Target="../ctrlProps/ctrlProp53.xml"/><Relationship Id="rId79" Type="http://schemas.openxmlformats.org/officeDocument/2006/relationships/ctrlProp" Target="../ctrlProps/ctrlProp74.xml"/><Relationship Id="rId102" Type="http://schemas.openxmlformats.org/officeDocument/2006/relationships/ctrlProp" Target="../ctrlProps/ctrlProp97.xml"/><Relationship Id="rId123" Type="http://schemas.openxmlformats.org/officeDocument/2006/relationships/ctrlProp" Target="../ctrlProps/ctrlProp118.xml"/><Relationship Id="rId144" Type="http://schemas.openxmlformats.org/officeDocument/2006/relationships/ctrlProp" Target="../ctrlProps/ctrlProp139.xml"/><Relationship Id="rId90" Type="http://schemas.openxmlformats.org/officeDocument/2006/relationships/ctrlProp" Target="../ctrlProps/ctrlProp85.xml"/><Relationship Id="rId165" Type="http://schemas.openxmlformats.org/officeDocument/2006/relationships/ctrlProp" Target="../ctrlProps/ctrlProp160.xml"/><Relationship Id="rId27" Type="http://schemas.openxmlformats.org/officeDocument/2006/relationships/ctrlProp" Target="../ctrlProps/ctrlProp22.xml"/><Relationship Id="rId48" Type="http://schemas.openxmlformats.org/officeDocument/2006/relationships/ctrlProp" Target="../ctrlProps/ctrlProp43.xml"/><Relationship Id="rId69" Type="http://schemas.openxmlformats.org/officeDocument/2006/relationships/ctrlProp" Target="../ctrlProps/ctrlProp64.xml"/><Relationship Id="rId113" Type="http://schemas.openxmlformats.org/officeDocument/2006/relationships/ctrlProp" Target="../ctrlProps/ctrlProp108.xml"/><Relationship Id="rId134" Type="http://schemas.openxmlformats.org/officeDocument/2006/relationships/ctrlProp" Target="../ctrlProps/ctrlProp129.xml"/><Relationship Id="rId80" Type="http://schemas.openxmlformats.org/officeDocument/2006/relationships/ctrlProp" Target="../ctrlProps/ctrlProp75.xml"/><Relationship Id="rId155" Type="http://schemas.openxmlformats.org/officeDocument/2006/relationships/ctrlProp" Target="../ctrlProps/ctrlProp150.xml"/><Relationship Id="rId176" Type="http://schemas.openxmlformats.org/officeDocument/2006/relationships/ctrlProp" Target="../ctrlProps/ctrlProp171.xml"/><Relationship Id="rId17" Type="http://schemas.openxmlformats.org/officeDocument/2006/relationships/ctrlProp" Target="../ctrlProps/ctrlProp12.xml"/><Relationship Id="rId38" Type="http://schemas.openxmlformats.org/officeDocument/2006/relationships/ctrlProp" Target="../ctrlProps/ctrlProp33.xml"/><Relationship Id="rId59" Type="http://schemas.openxmlformats.org/officeDocument/2006/relationships/ctrlProp" Target="../ctrlProps/ctrlProp54.xml"/><Relationship Id="rId103" Type="http://schemas.openxmlformats.org/officeDocument/2006/relationships/ctrlProp" Target="../ctrlProps/ctrlProp98.xml"/><Relationship Id="rId124" Type="http://schemas.openxmlformats.org/officeDocument/2006/relationships/ctrlProp" Target="../ctrlProps/ctrlProp119.xml"/><Relationship Id="rId70" Type="http://schemas.openxmlformats.org/officeDocument/2006/relationships/ctrlProp" Target="../ctrlProps/ctrlProp65.xml"/><Relationship Id="rId91" Type="http://schemas.openxmlformats.org/officeDocument/2006/relationships/ctrlProp" Target="../ctrlProps/ctrlProp86.xml"/><Relationship Id="rId145" Type="http://schemas.openxmlformats.org/officeDocument/2006/relationships/ctrlProp" Target="../ctrlProps/ctrlProp140.xml"/><Relationship Id="rId166" Type="http://schemas.openxmlformats.org/officeDocument/2006/relationships/ctrlProp" Target="../ctrlProps/ctrlProp161.xml"/><Relationship Id="rId1" Type="http://schemas.openxmlformats.org/officeDocument/2006/relationships/hyperlink" Target="http://www.solarbestpractices.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D100C-DC0C-4A42-8A90-A68FD03B086B}">
  <dimension ref="A1:AY128"/>
  <sheetViews>
    <sheetView zoomScaleNormal="100" workbookViewId="0">
      <selection activeCell="A6" sqref="A6"/>
    </sheetView>
  </sheetViews>
  <sheetFormatPr defaultColWidth="8.85546875" defaultRowHeight="14.45"/>
  <cols>
    <col min="1" max="1" width="95.5703125" bestFit="1" customWidth="1"/>
  </cols>
  <sheetData>
    <row r="1" spans="1:51" ht="26.1">
      <c r="A1" s="80" t="s">
        <v>0</v>
      </c>
      <c r="B1" s="64"/>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row>
    <row r="2" spans="1:5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row>
    <row r="3" spans="1:5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row>
    <row r="4" spans="1:5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row>
    <row r="5" spans="1:51">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row>
    <row r="6" spans="1:51">
      <c r="A6" s="32"/>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row>
    <row r="7" spans="1:5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row>
    <row r="8" spans="1:51">
      <c r="A8" s="33"/>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row>
    <row r="9" spans="1:5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row>
    <row r="10" spans="1:51">
      <c r="A10" s="34"/>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row>
    <row r="11" spans="1:5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row>
    <row r="12" spans="1:51">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row>
    <row r="13" spans="1:51">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row>
    <row r="14" spans="1:51">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row>
    <row r="15" spans="1:51">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row>
    <row r="16" spans="1:51">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row>
    <row r="17" spans="1:5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row>
    <row r="18" spans="1:5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row>
    <row r="19" spans="1:51">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row>
    <row r="20" spans="1:51">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row>
    <row r="21" spans="1:51">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row>
    <row r="22" spans="1:51">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row>
    <row r="23" spans="1:5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row>
    <row r="24" spans="1:51">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row>
    <row r="25" spans="1:51">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row>
    <row r="26" spans="1:5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row>
    <row r="27" spans="1:51">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row>
    <row r="28" spans="1:5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row>
    <row r="29" spans="1:5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row>
    <row r="30" spans="1:5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row>
    <row r="31" spans="1:51">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row>
    <row r="32" spans="1:51">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row>
    <row r="33" spans="1:5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row>
    <row r="34" spans="1:51">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row>
    <row r="35" spans="1:51">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row>
    <row r="36" spans="1:51">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row>
    <row r="37" spans="1:5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row>
    <row r="38" spans="1:5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row>
    <row r="39" spans="1:5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row>
    <row r="40" spans="1:5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row>
    <row r="41" spans="1:5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row>
    <row r="42" spans="1:5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row>
    <row r="43" spans="1:5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row>
    <row r="44" spans="1:5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row>
    <row r="45" spans="1:51">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row>
    <row r="46" spans="1:51">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row>
    <row r="47" spans="1:5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row>
    <row r="48" spans="1:51">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row>
    <row r="49" spans="1:5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row>
    <row r="50" spans="1:51">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row>
    <row r="51" spans="1:5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row>
    <row r="52" spans="1:51">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row>
    <row r="53" spans="1:51">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row>
    <row r="54" spans="1:5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row>
    <row r="55" spans="1:5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row>
    <row r="56" spans="1:51">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row>
    <row r="57" spans="1:51">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row>
    <row r="58" spans="1:51">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row>
    <row r="59" spans="1:5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row>
    <row r="60" spans="1:5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row>
    <row r="61" spans="1:5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row>
    <row r="62" spans="1:5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row>
    <row r="63" spans="1:51">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row>
    <row r="64" spans="1:51">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row>
    <row r="65" spans="1:5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row>
    <row r="66" spans="1:5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row>
    <row r="67" spans="1:5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row>
    <row r="68" spans="1:5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row>
    <row r="69" spans="1:5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row>
    <row r="70" spans="1:5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row>
    <row r="71" spans="1:51">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row>
    <row r="72" spans="1:51">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row>
    <row r="73" spans="1:5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row>
    <row r="74" spans="1:51">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row>
    <row r="75" spans="1:5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row>
    <row r="76" spans="1:5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row>
    <row r="77" spans="1:5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row>
    <row r="78" spans="1:51">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row>
    <row r="79" spans="1:51">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row>
    <row r="80" spans="1:51">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row>
    <row r="81" spans="1:51">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row>
    <row r="82" spans="1:51">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row>
    <row r="83" spans="1:51">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row>
    <row r="84" spans="1:51">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row>
    <row r="85" spans="1:5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row>
    <row r="86" spans="1:5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row>
    <row r="87" spans="1:51">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row>
    <row r="88" spans="1:51">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row>
    <row r="89" spans="1:51">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row>
    <row r="90" spans="1:5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row>
    <row r="91" spans="1:5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row>
    <row r="92" spans="1:51">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row>
    <row r="93" spans="1:5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row>
    <row r="94" spans="1:5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row>
    <row r="95" spans="1:51">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row>
    <row r="96" spans="1:51">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row>
    <row r="97" spans="1:51">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row>
    <row r="98" spans="1:51">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row>
    <row r="99" spans="1:51">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row>
    <row r="100" spans="1:5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row>
    <row r="101" spans="1:5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row>
    <row r="102" spans="1:5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row>
    <row r="103" spans="1:5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row>
    <row r="104" spans="1:5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row>
    <row r="105" spans="1:5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row>
    <row r="106" spans="1:5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row>
    <row r="107" spans="1:51">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row>
    <row r="108" spans="1:5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row>
    <row r="109" spans="1:5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row>
    <row r="110" spans="1:5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row>
    <row r="111" spans="1:5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row>
    <row r="112" spans="1:5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row>
    <row r="113" spans="1:5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row>
    <row r="114" spans="1:5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row>
    <row r="115" spans="1:51">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row>
    <row r="116" spans="1:5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row>
    <row r="117" spans="1:5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row>
    <row r="118" spans="1:51">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row>
    <row r="119" spans="1:5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row>
    <row r="120" spans="1:51">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row>
    <row r="121" spans="1:51">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row>
    <row r="122" spans="1:5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row>
    <row r="123" spans="1:5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row>
    <row r="124" spans="1:51">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row>
    <row r="125" spans="1:51">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row>
    <row r="126" spans="1:51">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row>
    <row r="127" spans="1:51">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row>
    <row r="128" spans="1:5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Document" shapeId="3073" r:id="rId4">
          <objectPr defaultSize="0" r:id="rId5">
            <anchor moveWithCells="1">
              <from>
                <xdr:col>0</xdr:col>
                <xdr:colOff>38100</xdr:colOff>
                <xdr:row>10</xdr:row>
                <xdr:rowOff>127000</xdr:rowOff>
              </from>
              <to>
                <xdr:col>0</xdr:col>
                <xdr:colOff>5975350</xdr:colOff>
                <xdr:row>64</xdr:row>
                <xdr:rowOff>165100</xdr:rowOff>
              </to>
            </anchor>
          </objectPr>
        </oleObject>
      </mc:Choice>
      <mc:Fallback>
        <oleObject progId="Document" shapeId="3073"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3F1BF-0D6E-418A-A586-7F3D4D034D5F}">
  <sheetPr codeName="Sheet2">
    <pageSetUpPr fitToPage="1"/>
  </sheetPr>
  <dimension ref="A1:AA99"/>
  <sheetViews>
    <sheetView tabSelected="1" zoomScale="115" zoomScaleNormal="115" workbookViewId="0">
      <selection activeCell="I1" sqref="I1"/>
    </sheetView>
  </sheetViews>
  <sheetFormatPr defaultColWidth="9.140625" defaultRowHeight="14.45"/>
  <cols>
    <col min="1" max="1" width="8.7109375" style="2" customWidth="1"/>
    <col min="2" max="2" width="41.28515625" style="3" customWidth="1"/>
    <col min="3" max="3" width="9.5703125" style="4" customWidth="1"/>
    <col min="4" max="6" width="8.7109375" style="5" customWidth="1"/>
    <col min="7" max="7" width="9.7109375" style="4" customWidth="1"/>
    <col min="8" max="8" width="61.5703125" style="2" customWidth="1"/>
    <col min="9" max="9" width="42.7109375" style="6" customWidth="1"/>
    <col min="10" max="10" width="0" style="72" hidden="1" customWidth="1"/>
    <col min="11" max="17" width="0" style="71" hidden="1" customWidth="1"/>
    <col min="18" max="18" width="80.140625" style="83" customWidth="1"/>
    <col min="19" max="19" width="9.140625" style="71"/>
    <col min="20" max="20" width="9.140625" style="91"/>
    <col min="21" max="21" width="11.7109375" style="92" customWidth="1"/>
    <col min="22" max="22" width="9.140625" style="93"/>
    <col min="23" max="24" width="9.140625" style="91"/>
    <col min="25" max="27" width="9.140625" style="39"/>
    <col min="28" max="16384" width="9.140625" style="5"/>
  </cols>
  <sheetData>
    <row r="1" spans="1:27" s="9" customFormat="1" ht="93" customHeight="1">
      <c r="A1" s="61" t="s">
        <v>1</v>
      </c>
      <c r="B1" s="7"/>
      <c r="C1" s="8"/>
      <c r="G1" s="8"/>
      <c r="H1" s="7"/>
      <c r="I1" s="10"/>
      <c r="J1" s="66"/>
      <c r="K1" s="67"/>
      <c r="L1" s="67"/>
      <c r="M1" s="67"/>
      <c r="N1" s="67"/>
      <c r="O1" s="67"/>
      <c r="P1" s="67"/>
      <c r="Q1" s="67"/>
      <c r="R1" s="81"/>
      <c r="S1" s="67"/>
      <c r="T1" s="85"/>
      <c r="U1" s="86"/>
      <c r="V1" s="87"/>
      <c r="W1" s="85"/>
      <c r="X1" s="85"/>
      <c r="Y1" s="42"/>
      <c r="Z1" s="42"/>
      <c r="AA1" s="42"/>
    </row>
    <row r="2" spans="1:27" s="11" customFormat="1">
      <c r="A2" s="60" t="s">
        <v>2</v>
      </c>
      <c r="B2" s="60"/>
      <c r="C2" s="60" t="s">
        <v>3</v>
      </c>
      <c r="G2" s="12"/>
      <c r="H2" s="40" t="s">
        <v>4</v>
      </c>
      <c r="I2" s="13"/>
      <c r="J2" s="68"/>
      <c r="K2" s="69"/>
      <c r="L2" s="69"/>
      <c r="M2" s="69"/>
      <c r="N2" s="69"/>
      <c r="O2" s="69"/>
      <c r="P2" s="69"/>
      <c r="Q2" s="69"/>
      <c r="R2" s="82"/>
      <c r="S2" s="69"/>
      <c r="T2" s="88"/>
      <c r="U2" s="89"/>
      <c r="V2" s="90"/>
      <c r="W2" s="88"/>
      <c r="X2" s="88"/>
      <c r="Y2" s="43"/>
      <c r="Z2" s="43"/>
      <c r="AA2" s="43"/>
    </row>
    <row r="3" spans="1:27" ht="12.75" customHeight="1">
      <c r="A3" s="62" t="s">
        <v>5</v>
      </c>
      <c r="B3" s="2"/>
      <c r="C3" s="41"/>
      <c r="H3" s="40" t="s">
        <v>6</v>
      </c>
      <c r="I3" s="40"/>
      <c r="J3" s="70"/>
    </row>
    <row r="4" spans="1:27" ht="12.75" customHeight="1">
      <c r="A4" s="62"/>
      <c r="B4" s="2"/>
      <c r="C4" s="41"/>
      <c r="H4" s="40"/>
      <c r="I4" s="13"/>
      <c r="J4" s="68"/>
    </row>
    <row r="5" spans="1:27">
      <c r="A5" s="14" t="s">
        <v>7</v>
      </c>
      <c r="B5" s="2"/>
      <c r="D5" s="15" t="s">
        <v>8</v>
      </c>
    </row>
    <row r="6" spans="1:27" ht="26.1">
      <c r="A6" s="26" t="s">
        <v>9</v>
      </c>
      <c r="B6" s="36" t="s">
        <v>10</v>
      </c>
      <c r="D6" s="105" t="s">
        <v>11</v>
      </c>
      <c r="E6" s="106"/>
      <c r="F6" s="107"/>
      <c r="H6" s="25" t="s">
        <v>12</v>
      </c>
      <c r="I6" s="76">
        <f>C14+C20+C28+C34+C47</f>
        <v>100</v>
      </c>
    </row>
    <row r="7" spans="1:27">
      <c r="A7" s="27" t="s">
        <v>13</v>
      </c>
      <c r="B7" s="37" t="s">
        <v>14</v>
      </c>
      <c r="D7" s="108"/>
      <c r="E7" s="109"/>
      <c r="F7" s="110"/>
      <c r="H7" s="1" t="s">
        <v>15</v>
      </c>
      <c r="I7" s="30">
        <v>80</v>
      </c>
    </row>
    <row r="8" spans="1:27">
      <c r="A8" s="27" t="s">
        <v>16</v>
      </c>
      <c r="B8" s="37" t="s">
        <v>17</v>
      </c>
      <c r="D8" s="108"/>
      <c r="E8" s="109"/>
      <c r="F8" s="110"/>
      <c r="H8" s="1" t="str">
        <f>B6&amp;"'s score:"</f>
        <v>[Company name]'s score:</v>
      </c>
      <c r="I8" s="35">
        <f>G14+G20+G28+G34+G47</f>
        <v>0</v>
      </c>
    </row>
    <row r="9" spans="1:27" ht="26.1">
      <c r="A9" s="28" t="s">
        <v>18</v>
      </c>
      <c r="B9" s="37" t="s">
        <v>19</v>
      </c>
      <c r="D9" s="108"/>
      <c r="E9" s="109"/>
      <c r="F9" s="110"/>
      <c r="H9" s="101" t="str">
        <f>B6&amp;"'s result:"</f>
        <v>[Company name]'s result:</v>
      </c>
      <c r="I9" s="102"/>
    </row>
    <row r="10" spans="1:27">
      <c r="A10" s="27" t="s">
        <v>20</v>
      </c>
      <c r="B10" s="37" t="s">
        <v>21</v>
      </c>
      <c r="D10" s="108"/>
      <c r="E10" s="109"/>
      <c r="F10" s="110"/>
      <c r="H10" s="103" t="str">
        <f>B6&amp;" "&amp;IF(I8&gt;=I7,"meets the eligibility criteria of the Solar Best Practices Mark","does not meet the eligibility criteria of the Solar Best Practices Mark")</f>
        <v>[Company name] does not meet the eligibility criteria of the Solar Best Practices Mark</v>
      </c>
      <c r="I10" s="103"/>
    </row>
    <row r="11" spans="1:27">
      <c r="A11" s="29" t="s">
        <v>22</v>
      </c>
      <c r="B11" s="38" t="s">
        <v>23</v>
      </c>
      <c r="D11" s="111"/>
      <c r="E11" s="112"/>
      <c r="F11" s="113"/>
      <c r="H11" s="103"/>
      <c r="I11" s="103"/>
    </row>
    <row r="13" spans="1:27">
      <c r="A13" s="22" t="s">
        <v>24</v>
      </c>
      <c r="B13" s="16" t="s">
        <v>25</v>
      </c>
      <c r="C13" s="17" t="s">
        <v>26</v>
      </c>
      <c r="D13" s="104" t="s">
        <v>27</v>
      </c>
      <c r="E13" s="104"/>
      <c r="F13" s="104"/>
      <c r="G13" s="17" t="s">
        <v>28</v>
      </c>
      <c r="H13" s="17" t="s">
        <v>29</v>
      </c>
      <c r="I13" s="23" t="s">
        <v>30</v>
      </c>
      <c r="J13" s="73"/>
      <c r="U13" s="94" t="s">
        <v>31</v>
      </c>
      <c r="V13" s="95"/>
    </row>
    <row r="14" spans="1:27" s="39" customFormat="1" ht="29.1">
      <c r="A14" s="44" t="s">
        <v>32</v>
      </c>
      <c r="B14" s="45" t="s">
        <v>33</v>
      </c>
      <c r="C14" s="46">
        <f>SUM(C15:C19)</f>
        <v>9</v>
      </c>
      <c r="D14" s="47" t="s">
        <v>34</v>
      </c>
      <c r="E14" s="47" t="s">
        <v>35</v>
      </c>
      <c r="F14" s="47" t="s">
        <v>36</v>
      </c>
      <c r="G14" s="46">
        <f>SUM(G15:G19)</f>
        <v>0</v>
      </c>
      <c r="H14" s="48"/>
      <c r="I14" s="49"/>
      <c r="J14" s="72"/>
      <c r="K14" s="71"/>
      <c r="L14" s="71"/>
      <c r="M14" s="71"/>
      <c r="N14" s="71"/>
      <c r="O14" s="71"/>
      <c r="P14" s="71"/>
      <c r="Q14" s="71"/>
      <c r="R14" s="83"/>
      <c r="S14" s="71"/>
      <c r="T14" s="91"/>
      <c r="U14" s="96" t="s">
        <v>37</v>
      </c>
      <c r="V14" s="95" t="s">
        <v>38</v>
      </c>
      <c r="W14" s="91"/>
      <c r="X14" s="91"/>
    </row>
    <row r="15" spans="1:27" s="39" customFormat="1" ht="51.95">
      <c r="A15" s="50" t="s">
        <v>39</v>
      </c>
      <c r="B15" s="18" t="s">
        <v>40</v>
      </c>
      <c r="C15" s="19">
        <v>2</v>
      </c>
      <c r="D15" s="20"/>
      <c r="E15" s="20"/>
      <c r="F15" s="20"/>
      <c r="G15" s="19">
        <f t="shared" ref="G15:G19" si="0">C15*V15</f>
        <v>0</v>
      </c>
      <c r="H15" s="21" t="s">
        <v>41</v>
      </c>
      <c r="I15" s="65" t="s">
        <v>42</v>
      </c>
      <c r="J15" s="72"/>
      <c r="K15" s="71"/>
      <c r="L15" s="71"/>
      <c r="M15" s="71"/>
      <c r="N15" s="71"/>
      <c r="O15" s="71"/>
      <c r="P15" s="71"/>
      <c r="Q15" s="71"/>
      <c r="R15" s="83"/>
      <c r="S15" s="71"/>
      <c r="T15" s="91"/>
      <c r="U15" s="92">
        <v>1</v>
      </c>
      <c r="V15" s="97">
        <f t="shared" ref="V15:V19" si="1">IF(U15&gt;0,(U15-1)/2,0)</f>
        <v>0</v>
      </c>
      <c r="W15" s="91"/>
      <c r="X15" s="91"/>
    </row>
    <row r="16" spans="1:27" s="39" customFormat="1" ht="129" customHeight="1">
      <c r="A16" s="50" t="s">
        <v>43</v>
      </c>
      <c r="B16" s="18" t="s">
        <v>44</v>
      </c>
      <c r="C16" s="19">
        <v>2</v>
      </c>
      <c r="D16" s="20"/>
      <c r="E16" s="20"/>
      <c r="F16" s="20"/>
      <c r="G16" s="19">
        <f t="shared" si="0"/>
        <v>0</v>
      </c>
      <c r="H16" s="21" t="s">
        <v>45</v>
      </c>
      <c r="I16" s="65" t="s">
        <v>46</v>
      </c>
      <c r="J16" s="72"/>
      <c r="K16" s="71"/>
      <c r="L16" s="71"/>
      <c r="M16" s="71"/>
      <c r="N16" s="71"/>
      <c r="O16" s="71"/>
      <c r="P16" s="71"/>
      <c r="Q16" s="71"/>
      <c r="R16" s="83"/>
      <c r="S16" s="71"/>
      <c r="T16" s="91"/>
      <c r="U16" s="92">
        <v>1</v>
      </c>
      <c r="V16" s="97">
        <f t="shared" si="1"/>
        <v>0</v>
      </c>
      <c r="W16" s="91"/>
      <c r="X16" s="91"/>
    </row>
    <row r="17" spans="1:24" s="39" customFormat="1" ht="51.95">
      <c r="A17" s="50" t="s">
        <v>47</v>
      </c>
      <c r="B17" s="18" t="s">
        <v>48</v>
      </c>
      <c r="C17" s="19">
        <v>1</v>
      </c>
      <c r="D17" s="20"/>
      <c r="E17" s="20"/>
      <c r="F17" s="20"/>
      <c r="G17" s="19">
        <f t="shared" si="0"/>
        <v>0</v>
      </c>
      <c r="H17" s="21" t="s">
        <v>49</v>
      </c>
      <c r="I17" s="65" t="s">
        <v>50</v>
      </c>
      <c r="J17" s="72"/>
      <c r="K17" s="71"/>
      <c r="L17" s="71"/>
      <c r="M17" s="71"/>
      <c r="N17" s="71"/>
      <c r="O17" s="71"/>
      <c r="P17" s="71"/>
      <c r="Q17" s="71"/>
      <c r="R17" s="83"/>
      <c r="S17" s="71"/>
      <c r="T17" s="91"/>
      <c r="U17" s="92">
        <v>1</v>
      </c>
      <c r="V17" s="97">
        <f t="shared" si="1"/>
        <v>0</v>
      </c>
      <c r="W17" s="91"/>
      <c r="X17" s="91"/>
    </row>
    <row r="18" spans="1:24" s="39" customFormat="1" ht="78">
      <c r="A18" s="50" t="s">
        <v>51</v>
      </c>
      <c r="B18" s="18" t="s">
        <v>52</v>
      </c>
      <c r="C18" s="19">
        <v>2</v>
      </c>
      <c r="D18" s="20"/>
      <c r="E18" s="20"/>
      <c r="F18" s="20"/>
      <c r="G18" s="19">
        <f t="shared" si="0"/>
        <v>0</v>
      </c>
      <c r="H18" s="21" t="s">
        <v>53</v>
      </c>
      <c r="I18" s="65" t="s">
        <v>54</v>
      </c>
      <c r="J18" s="72"/>
      <c r="K18" s="71"/>
      <c r="L18" s="71"/>
      <c r="M18" s="71"/>
      <c r="N18" s="71"/>
      <c r="O18" s="71"/>
      <c r="P18" s="71"/>
      <c r="Q18" s="71"/>
      <c r="R18" s="83"/>
      <c r="S18" s="71"/>
      <c r="T18" s="91"/>
      <c r="U18" s="92">
        <v>1</v>
      </c>
      <c r="V18" s="97">
        <f t="shared" si="1"/>
        <v>0</v>
      </c>
      <c r="W18" s="91"/>
      <c r="X18" s="91"/>
    </row>
    <row r="19" spans="1:24" s="39" customFormat="1" ht="32.25" customHeight="1">
      <c r="A19" s="50" t="s">
        <v>55</v>
      </c>
      <c r="B19" s="18" t="s">
        <v>56</v>
      </c>
      <c r="C19" s="19">
        <v>2</v>
      </c>
      <c r="D19" s="20"/>
      <c r="E19" s="20"/>
      <c r="F19" s="20"/>
      <c r="G19" s="19">
        <f t="shared" si="0"/>
        <v>0</v>
      </c>
      <c r="H19" s="21" t="s">
        <v>57</v>
      </c>
      <c r="I19" s="65" t="s">
        <v>58</v>
      </c>
      <c r="J19" s="72"/>
      <c r="K19" s="71"/>
      <c r="L19" s="71"/>
      <c r="M19" s="71"/>
      <c r="N19" s="71"/>
      <c r="O19" s="71"/>
      <c r="P19" s="71"/>
      <c r="Q19" s="71"/>
      <c r="R19" s="83"/>
      <c r="S19" s="71"/>
      <c r="T19" s="91"/>
      <c r="U19" s="92">
        <v>1</v>
      </c>
      <c r="V19" s="97">
        <f t="shared" si="1"/>
        <v>0</v>
      </c>
      <c r="W19" s="91"/>
      <c r="X19" s="91"/>
    </row>
    <row r="20" spans="1:24" s="39" customFormat="1" ht="29.1">
      <c r="A20" s="44" t="s">
        <v>59</v>
      </c>
      <c r="B20" s="45" t="s">
        <v>60</v>
      </c>
      <c r="C20" s="75">
        <f>SUM(C21:C27)</f>
        <v>16</v>
      </c>
      <c r="D20" s="51" t="s">
        <v>34</v>
      </c>
      <c r="E20" s="51" t="s">
        <v>35</v>
      </c>
      <c r="F20" s="51" t="s">
        <v>36</v>
      </c>
      <c r="G20" s="75">
        <f>SUM(G21:G27)</f>
        <v>0</v>
      </c>
      <c r="H20" s="48"/>
      <c r="I20" s="49"/>
      <c r="J20" s="78"/>
      <c r="K20" s="77"/>
      <c r="L20" s="71"/>
      <c r="M20" s="71"/>
      <c r="N20" s="71"/>
      <c r="O20" s="71"/>
      <c r="P20" s="71"/>
      <c r="Q20" s="71"/>
      <c r="R20" s="83"/>
      <c r="S20" s="71"/>
      <c r="T20" s="91"/>
      <c r="U20" s="92"/>
      <c r="V20" s="93"/>
      <c r="W20" s="91"/>
      <c r="X20" s="91"/>
    </row>
    <row r="21" spans="1:24" s="39" customFormat="1" ht="39">
      <c r="A21" s="50" t="s">
        <v>61</v>
      </c>
      <c r="B21" s="18" t="s">
        <v>62</v>
      </c>
      <c r="C21" s="100">
        <v>3</v>
      </c>
      <c r="D21" s="20"/>
      <c r="E21" s="20"/>
      <c r="F21" s="20"/>
      <c r="G21" s="19">
        <f>C21*V21</f>
        <v>0</v>
      </c>
      <c r="H21" s="21" t="s">
        <v>63</v>
      </c>
      <c r="I21" s="63" t="s">
        <v>64</v>
      </c>
      <c r="J21" s="78"/>
      <c r="K21" s="77"/>
      <c r="L21" s="71"/>
      <c r="M21" s="71"/>
      <c r="N21" s="71"/>
      <c r="O21" s="71"/>
      <c r="P21" s="71"/>
      <c r="Q21" s="71"/>
      <c r="R21" s="83"/>
      <c r="S21" s="71"/>
      <c r="T21" s="91"/>
      <c r="U21" s="92">
        <v>1</v>
      </c>
      <c r="V21" s="97">
        <f>IF(U21&gt;0,(U21-1)/2,0)</f>
        <v>0</v>
      </c>
      <c r="W21" s="91"/>
      <c r="X21" s="91"/>
    </row>
    <row r="22" spans="1:24" s="39" customFormat="1" ht="26.1">
      <c r="A22" s="50" t="s">
        <v>65</v>
      </c>
      <c r="B22" s="18" t="s">
        <v>66</v>
      </c>
      <c r="C22" s="100">
        <v>3</v>
      </c>
      <c r="D22" s="20"/>
      <c r="E22" s="20"/>
      <c r="F22" s="20"/>
      <c r="G22" s="19">
        <f>C22*V22</f>
        <v>0</v>
      </c>
      <c r="H22" s="21" t="s">
        <v>67</v>
      </c>
      <c r="I22" s="63" t="s">
        <v>68</v>
      </c>
      <c r="J22" s="78"/>
      <c r="K22" s="77"/>
      <c r="L22" s="71"/>
      <c r="M22" s="71"/>
      <c r="N22" s="71"/>
      <c r="O22" s="71"/>
      <c r="P22" s="71"/>
      <c r="Q22" s="71"/>
      <c r="R22" s="83"/>
      <c r="S22" s="71"/>
      <c r="T22" s="91"/>
      <c r="U22" s="92">
        <v>1</v>
      </c>
      <c r="V22" s="97">
        <f>IF(U22&gt;0,(U22-1)/2,0)</f>
        <v>0</v>
      </c>
      <c r="W22" s="91"/>
      <c r="X22" s="91"/>
    </row>
    <row r="23" spans="1:24" s="39" customFormat="1" ht="78">
      <c r="A23" s="50" t="s">
        <v>69</v>
      </c>
      <c r="B23" s="18" t="s">
        <v>70</v>
      </c>
      <c r="C23" s="100">
        <v>3</v>
      </c>
      <c r="D23" s="20"/>
      <c r="E23" s="20"/>
      <c r="F23" s="20"/>
      <c r="G23" s="19">
        <f>C23*V23</f>
        <v>0</v>
      </c>
      <c r="H23" s="21" t="s">
        <v>71</v>
      </c>
      <c r="I23" s="63" t="s">
        <v>72</v>
      </c>
      <c r="J23" s="78"/>
      <c r="K23" s="77"/>
      <c r="L23" s="71"/>
      <c r="M23" s="71"/>
      <c r="N23" s="71"/>
      <c r="O23" s="71"/>
      <c r="P23" s="71"/>
      <c r="Q23" s="71"/>
      <c r="R23" s="83"/>
      <c r="S23" s="71"/>
      <c r="T23" s="91"/>
      <c r="U23" s="92">
        <v>1</v>
      </c>
      <c r="V23" s="97">
        <f>IF(U23&gt;0,(U23-1)/2,0)</f>
        <v>0</v>
      </c>
      <c r="W23" s="91"/>
      <c r="X23" s="91"/>
    </row>
    <row r="24" spans="1:24" s="39" customFormat="1" ht="51.95">
      <c r="A24" s="50" t="s">
        <v>73</v>
      </c>
      <c r="B24" s="18" t="s">
        <v>74</v>
      </c>
      <c r="C24" s="100">
        <v>3</v>
      </c>
      <c r="D24" s="20"/>
      <c r="E24" s="20"/>
      <c r="F24" s="20"/>
      <c r="G24" s="19">
        <f>C24*V24</f>
        <v>0</v>
      </c>
      <c r="H24" s="21" t="s">
        <v>75</v>
      </c>
      <c r="I24" s="24" t="s">
        <v>76</v>
      </c>
      <c r="J24" s="78"/>
      <c r="K24" s="77"/>
      <c r="L24" s="71"/>
      <c r="M24" s="71"/>
      <c r="N24" s="71"/>
      <c r="O24" s="71"/>
      <c r="P24" s="71"/>
      <c r="Q24" s="71"/>
      <c r="R24" s="83"/>
      <c r="S24" s="71"/>
      <c r="T24" s="91"/>
      <c r="U24" s="92">
        <v>1</v>
      </c>
      <c r="V24" s="97">
        <f>IF(U24&gt;0,(U24-1)/2,0)</f>
        <v>0</v>
      </c>
      <c r="W24" s="91"/>
      <c r="X24" s="91"/>
    </row>
    <row r="25" spans="1:24" s="39" customFormat="1" ht="39">
      <c r="A25" s="99" t="s">
        <v>77</v>
      </c>
      <c r="B25" s="18" t="s">
        <v>78</v>
      </c>
      <c r="C25" s="19">
        <v>1</v>
      </c>
      <c r="D25" s="20"/>
      <c r="E25" s="20"/>
      <c r="F25" s="20"/>
      <c r="G25" s="19">
        <f t="shared" ref="G25:G27" si="2">C25*V25</f>
        <v>0</v>
      </c>
      <c r="H25" s="21" t="s">
        <v>79</v>
      </c>
      <c r="I25" s="79" t="s">
        <v>80</v>
      </c>
      <c r="J25" s="78"/>
      <c r="K25" s="77"/>
      <c r="L25" s="71"/>
      <c r="M25" s="71"/>
      <c r="N25" s="71"/>
      <c r="O25" s="71"/>
      <c r="P25" s="71"/>
      <c r="Q25" s="71"/>
      <c r="R25" s="83"/>
      <c r="S25" s="71"/>
      <c r="T25" s="91"/>
      <c r="U25" s="92">
        <v>1</v>
      </c>
      <c r="V25" s="97">
        <f t="shared" ref="V25:V27" si="3">IF(U25&gt;0,(U25-1)/2,0)</f>
        <v>0</v>
      </c>
      <c r="W25" s="91"/>
      <c r="X25" s="91"/>
    </row>
    <row r="26" spans="1:24" s="39" customFormat="1" ht="93.95" customHeight="1">
      <c r="A26" s="99" t="s">
        <v>77</v>
      </c>
      <c r="B26" s="18" t="s">
        <v>81</v>
      </c>
      <c r="C26" s="19">
        <v>1</v>
      </c>
      <c r="D26" s="20"/>
      <c r="E26" s="20"/>
      <c r="F26" s="20"/>
      <c r="G26" s="19">
        <f t="shared" si="2"/>
        <v>0</v>
      </c>
      <c r="H26" s="21" t="s">
        <v>82</v>
      </c>
      <c r="I26" s="79" t="s">
        <v>83</v>
      </c>
      <c r="J26" s="78"/>
      <c r="K26" s="77"/>
      <c r="L26" s="71"/>
      <c r="M26" s="71"/>
      <c r="N26" s="71"/>
      <c r="O26" s="71"/>
      <c r="P26" s="71"/>
      <c r="Q26" s="71"/>
      <c r="R26" s="83"/>
      <c r="S26" s="71"/>
      <c r="T26" s="91"/>
      <c r="U26" s="92">
        <v>1</v>
      </c>
      <c r="V26" s="97">
        <f t="shared" si="3"/>
        <v>0</v>
      </c>
      <c r="W26" s="91"/>
      <c r="X26" s="91"/>
    </row>
    <row r="27" spans="1:24" s="39" customFormat="1" ht="65.099999999999994">
      <c r="A27" s="99" t="s">
        <v>84</v>
      </c>
      <c r="B27" s="18" t="s">
        <v>85</v>
      </c>
      <c r="C27" s="19">
        <v>2</v>
      </c>
      <c r="D27" s="20"/>
      <c r="E27" s="20"/>
      <c r="F27" s="20"/>
      <c r="G27" s="19">
        <f t="shared" si="2"/>
        <v>0</v>
      </c>
      <c r="H27" s="21" t="s">
        <v>86</v>
      </c>
      <c r="I27" s="79" t="s">
        <v>87</v>
      </c>
      <c r="J27" s="78"/>
      <c r="K27" s="77"/>
      <c r="L27" s="71"/>
      <c r="M27" s="71"/>
      <c r="N27" s="71"/>
      <c r="O27" s="71"/>
      <c r="P27" s="71"/>
      <c r="Q27" s="71"/>
      <c r="R27" s="84"/>
      <c r="S27" s="71"/>
      <c r="T27" s="91"/>
      <c r="U27" s="92">
        <v>1</v>
      </c>
      <c r="V27" s="97">
        <f t="shared" si="3"/>
        <v>0</v>
      </c>
      <c r="W27" s="91"/>
      <c r="X27" s="91"/>
    </row>
    <row r="28" spans="1:24" s="39" customFormat="1" ht="29.1">
      <c r="A28" s="44" t="s">
        <v>88</v>
      </c>
      <c r="B28" s="45" t="s">
        <v>89</v>
      </c>
      <c r="C28" s="46">
        <f>SUM(C29:C33)</f>
        <v>15</v>
      </c>
      <c r="D28" s="51" t="s">
        <v>34</v>
      </c>
      <c r="E28" s="51" t="s">
        <v>35</v>
      </c>
      <c r="F28" s="51" t="s">
        <v>36</v>
      </c>
      <c r="G28" s="46">
        <f>SUM(G29:G33)</f>
        <v>0</v>
      </c>
      <c r="H28" s="48"/>
      <c r="I28" s="49"/>
      <c r="J28" s="72"/>
      <c r="K28" s="71"/>
      <c r="L28" s="71"/>
      <c r="M28" s="71"/>
      <c r="N28" s="71"/>
      <c r="O28" s="71"/>
      <c r="P28" s="71"/>
      <c r="Q28" s="71"/>
      <c r="R28" s="83"/>
      <c r="S28" s="71"/>
      <c r="T28" s="91"/>
      <c r="U28" s="92"/>
      <c r="V28" s="93"/>
      <c r="W28" s="91"/>
      <c r="X28" s="91"/>
    </row>
    <row r="29" spans="1:24" s="39" customFormat="1" ht="39">
      <c r="A29" s="50" t="s">
        <v>90</v>
      </c>
      <c r="B29" s="18" t="s">
        <v>91</v>
      </c>
      <c r="C29" s="19">
        <v>3</v>
      </c>
      <c r="D29" s="20"/>
      <c r="E29" s="20"/>
      <c r="F29" s="20"/>
      <c r="G29" s="19">
        <f t="shared" ref="G29:G33" si="4">C29*V29</f>
        <v>0</v>
      </c>
      <c r="H29" s="21" t="s">
        <v>92</v>
      </c>
      <c r="I29" s="24" t="s">
        <v>93</v>
      </c>
      <c r="J29" s="72"/>
      <c r="K29" s="71"/>
      <c r="L29" s="71"/>
      <c r="M29" s="71"/>
      <c r="N29" s="71"/>
      <c r="O29" s="71"/>
      <c r="P29" s="71"/>
      <c r="Q29" s="71"/>
      <c r="R29" s="83"/>
      <c r="S29" s="71"/>
      <c r="T29" s="91"/>
      <c r="U29" s="92">
        <v>1</v>
      </c>
      <c r="V29" s="97">
        <f t="shared" ref="V29:V33" si="5">IF(U29&gt;0,(U29-1)/2,0)</f>
        <v>0</v>
      </c>
      <c r="W29" s="91"/>
      <c r="X29" s="91"/>
    </row>
    <row r="30" spans="1:24" s="39" customFormat="1" ht="51.95">
      <c r="A30" s="50" t="s">
        <v>94</v>
      </c>
      <c r="B30" s="18" t="s">
        <v>95</v>
      </c>
      <c r="C30" s="19">
        <v>3</v>
      </c>
      <c r="D30" s="20"/>
      <c r="E30" s="20"/>
      <c r="F30" s="20"/>
      <c r="G30" s="19">
        <f t="shared" si="4"/>
        <v>0</v>
      </c>
      <c r="H30" s="21" t="s">
        <v>96</v>
      </c>
      <c r="I30" s="24" t="s">
        <v>97</v>
      </c>
      <c r="J30" s="72"/>
      <c r="K30" s="71"/>
      <c r="L30" s="71"/>
      <c r="M30" s="71"/>
      <c r="N30" s="71"/>
      <c r="O30" s="71"/>
      <c r="P30" s="71"/>
      <c r="Q30" s="71"/>
      <c r="R30" s="83"/>
      <c r="S30" s="71"/>
      <c r="T30" s="91"/>
      <c r="U30" s="92">
        <v>1</v>
      </c>
      <c r="V30" s="97">
        <f t="shared" si="5"/>
        <v>0</v>
      </c>
      <c r="W30" s="91"/>
      <c r="X30" s="91"/>
    </row>
    <row r="31" spans="1:24" s="39" customFormat="1" ht="39.75" customHeight="1">
      <c r="A31" s="50" t="s">
        <v>98</v>
      </c>
      <c r="B31" s="18" t="s">
        <v>99</v>
      </c>
      <c r="C31" s="19">
        <v>3</v>
      </c>
      <c r="D31" s="20"/>
      <c r="E31" s="20"/>
      <c r="F31" s="20"/>
      <c r="G31" s="19">
        <f t="shared" si="4"/>
        <v>0</v>
      </c>
      <c r="H31" s="21" t="s">
        <v>100</v>
      </c>
      <c r="I31" s="79" t="s">
        <v>101</v>
      </c>
      <c r="J31" s="72"/>
      <c r="K31" s="71"/>
      <c r="L31" s="71"/>
      <c r="M31" s="71"/>
      <c r="N31" s="71"/>
      <c r="O31" s="71"/>
      <c r="P31" s="71"/>
      <c r="Q31" s="71"/>
      <c r="R31" s="83"/>
      <c r="S31" s="71"/>
      <c r="T31" s="91"/>
      <c r="U31" s="92">
        <v>1</v>
      </c>
      <c r="V31" s="97">
        <f t="shared" si="5"/>
        <v>0</v>
      </c>
      <c r="W31" s="91"/>
      <c r="X31" s="91"/>
    </row>
    <row r="32" spans="1:24" s="39" customFormat="1" ht="104.1">
      <c r="A32" s="50" t="s">
        <v>102</v>
      </c>
      <c r="B32" s="18" t="s">
        <v>103</v>
      </c>
      <c r="C32" s="19">
        <v>3</v>
      </c>
      <c r="D32" s="20"/>
      <c r="E32" s="20"/>
      <c r="F32" s="20"/>
      <c r="G32" s="19">
        <f t="shared" si="4"/>
        <v>0</v>
      </c>
      <c r="H32" s="21" t="s">
        <v>104</v>
      </c>
      <c r="I32" s="24" t="s">
        <v>105</v>
      </c>
      <c r="J32" s="72"/>
      <c r="K32" s="71"/>
      <c r="L32" s="71"/>
      <c r="M32" s="71"/>
      <c r="N32" s="71"/>
      <c r="O32" s="71"/>
      <c r="P32" s="71"/>
      <c r="Q32" s="71"/>
      <c r="R32" s="83"/>
      <c r="S32" s="71"/>
      <c r="T32" s="91"/>
      <c r="U32" s="92">
        <v>1</v>
      </c>
      <c r="V32" s="97">
        <f t="shared" si="5"/>
        <v>0</v>
      </c>
      <c r="W32" s="91"/>
      <c r="X32" s="91"/>
    </row>
    <row r="33" spans="1:24" s="39" customFormat="1" ht="141.75" customHeight="1">
      <c r="A33" s="50" t="s">
        <v>106</v>
      </c>
      <c r="B33" s="18" t="s">
        <v>107</v>
      </c>
      <c r="C33" s="19">
        <v>3</v>
      </c>
      <c r="D33" s="20"/>
      <c r="E33" s="20"/>
      <c r="F33" s="20"/>
      <c r="G33" s="19">
        <f t="shared" si="4"/>
        <v>0</v>
      </c>
      <c r="H33" s="21" t="s">
        <v>108</v>
      </c>
      <c r="I33" s="24" t="s">
        <v>109</v>
      </c>
      <c r="J33" s="72"/>
      <c r="K33" s="71"/>
      <c r="L33" s="71"/>
      <c r="M33" s="71"/>
      <c r="N33" s="71"/>
      <c r="O33" s="71"/>
      <c r="P33" s="71"/>
      <c r="Q33" s="71"/>
      <c r="R33" s="83"/>
      <c r="S33" s="71"/>
      <c r="T33" s="91"/>
      <c r="U33" s="92">
        <v>1</v>
      </c>
      <c r="V33" s="97">
        <f t="shared" si="5"/>
        <v>0</v>
      </c>
      <c r="W33" s="91"/>
      <c r="X33" s="91"/>
    </row>
    <row r="34" spans="1:24" s="39" customFormat="1" ht="29.1">
      <c r="A34" s="44" t="s">
        <v>110</v>
      </c>
      <c r="B34" s="45" t="s">
        <v>111</v>
      </c>
      <c r="C34" s="46">
        <f>SUM(C35:C46)</f>
        <v>27</v>
      </c>
      <c r="D34" s="51" t="s">
        <v>34</v>
      </c>
      <c r="E34" s="51" t="s">
        <v>35</v>
      </c>
      <c r="F34" s="51" t="s">
        <v>36</v>
      </c>
      <c r="G34" s="46">
        <f>SUM(G35:G46)</f>
        <v>0</v>
      </c>
      <c r="H34" s="48"/>
      <c r="I34" s="49"/>
      <c r="J34" s="72"/>
      <c r="K34" s="71"/>
      <c r="L34" s="71"/>
      <c r="M34" s="71"/>
      <c r="N34" s="71"/>
      <c r="O34" s="71"/>
      <c r="P34" s="71"/>
      <c r="Q34" s="71"/>
      <c r="R34" s="83"/>
      <c r="S34" s="71"/>
      <c r="T34" s="91"/>
      <c r="U34" s="92"/>
      <c r="V34" s="93"/>
      <c r="W34" s="91"/>
      <c r="X34" s="91"/>
    </row>
    <row r="35" spans="1:24" s="39" customFormat="1" ht="65.099999999999994">
      <c r="A35" s="50" t="s">
        <v>112</v>
      </c>
      <c r="B35" s="18" t="s">
        <v>113</v>
      </c>
      <c r="C35" s="19">
        <v>3</v>
      </c>
      <c r="D35" s="20"/>
      <c r="E35" s="20"/>
      <c r="F35" s="20"/>
      <c r="G35" s="19">
        <f t="shared" ref="G35:G46" si="6">C35*V35</f>
        <v>0</v>
      </c>
      <c r="H35" s="21" t="s">
        <v>114</v>
      </c>
      <c r="I35" s="24" t="s">
        <v>115</v>
      </c>
      <c r="J35" s="72"/>
      <c r="K35" s="71"/>
      <c r="L35" s="71"/>
      <c r="M35" s="71"/>
      <c r="N35" s="71"/>
      <c r="O35" s="71"/>
      <c r="P35" s="71"/>
      <c r="Q35" s="71"/>
      <c r="R35" s="83"/>
      <c r="S35" s="71"/>
      <c r="T35" s="91"/>
      <c r="U35" s="92">
        <v>1</v>
      </c>
      <c r="V35" s="97">
        <f t="shared" ref="V35:V46" si="7">IF(U35&gt;0,(U35-1)/2,0)</f>
        <v>0</v>
      </c>
      <c r="W35" s="91"/>
      <c r="X35" s="91"/>
    </row>
    <row r="36" spans="1:24" s="39" customFormat="1" ht="146.25" customHeight="1">
      <c r="A36" s="50" t="s">
        <v>116</v>
      </c>
      <c r="B36" s="18" t="s">
        <v>117</v>
      </c>
      <c r="C36" s="19">
        <v>3</v>
      </c>
      <c r="D36" s="20"/>
      <c r="E36" s="20"/>
      <c r="F36" s="20"/>
      <c r="G36" s="19">
        <f t="shared" si="6"/>
        <v>0</v>
      </c>
      <c r="H36" s="21" t="s">
        <v>118</v>
      </c>
      <c r="I36" s="24" t="s">
        <v>115</v>
      </c>
      <c r="J36" s="72"/>
      <c r="K36" s="71"/>
      <c r="L36" s="71"/>
      <c r="M36" s="71"/>
      <c r="N36" s="71"/>
      <c r="O36" s="71"/>
      <c r="P36" s="71"/>
      <c r="Q36" s="71"/>
      <c r="R36" s="83"/>
      <c r="S36" s="71"/>
      <c r="T36" s="91"/>
      <c r="U36" s="92">
        <v>1</v>
      </c>
      <c r="V36" s="97">
        <f t="shared" si="7"/>
        <v>0</v>
      </c>
      <c r="W36" s="91"/>
      <c r="X36" s="91"/>
    </row>
    <row r="37" spans="1:24" s="39" customFormat="1" ht="60.75" customHeight="1">
      <c r="A37" s="50" t="s">
        <v>119</v>
      </c>
      <c r="B37" s="18" t="s">
        <v>120</v>
      </c>
      <c r="C37" s="19">
        <v>3</v>
      </c>
      <c r="D37" s="20"/>
      <c r="E37" s="20"/>
      <c r="F37" s="20"/>
      <c r="G37" s="19">
        <f t="shared" si="6"/>
        <v>0</v>
      </c>
      <c r="H37" s="21" t="s">
        <v>121</v>
      </c>
      <c r="I37" s="24" t="s">
        <v>122</v>
      </c>
      <c r="J37" s="74"/>
      <c r="K37" s="71"/>
      <c r="L37" s="71"/>
      <c r="M37" s="71"/>
      <c r="N37" s="71"/>
      <c r="O37" s="71"/>
      <c r="P37" s="71"/>
      <c r="Q37" s="71"/>
      <c r="R37" s="83"/>
      <c r="S37" s="71"/>
      <c r="T37" s="91"/>
      <c r="U37" s="92">
        <v>1</v>
      </c>
      <c r="V37" s="97">
        <f t="shared" si="7"/>
        <v>0</v>
      </c>
      <c r="W37" s="91"/>
      <c r="X37" s="91"/>
    </row>
    <row r="38" spans="1:24" s="39" customFormat="1" ht="117">
      <c r="A38" s="50" t="s">
        <v>123</v>
      </c>
      <c r="B38" s="18" t="s">
        <v>124</v>
      </c>
      <c r="C38" s="19">
        <v>3</v>
      </c>
      <c r="D38" s="20"/>
      <c r="E38" s="20"/>
      <c r="F38" s="20"/>
      <c r="G38" s="19">
        <f t="shared" si="6"/>
        <v>0</v>
      </c>
      <c r="H38" s="21" t="s">
        <v>125</v>
      </c>
      <c r="I38" s="52" t="s">
        <v>115</v>
      </c>
      <c r="J38" s="72"/>
      <c r="K38" s="71"/>
      <c r="L38" s="71"/>
      <c r="M38" s="71"/>
      <c r="N38" s="71"/>
      <c r="O38" s="71"/>
      <c r="P38" s="71"/>
      <c r="Q38" s="71"/>
      <c r="R38" s="83"/>
      <c r="S38" s="71"/>
      <c r="T38" s="91"/>
      <c r="U38" s="92">
        <v>1</v>
      </c>
      <c r="V38" s="97">
        <f t="shared" si="7"/>
        <v>0</v>
      </c>
      <c r="W38" s="91"/>
      <c r="X38" s="91"/>
    </row>
    <row r="39" spans="1:24" s="39" customFormat="1" ht="129.94999999999999">
      <c r="A39" s="50" t="s">
        <v>126</v>
      </c>
      <c r="B39" s="18" t="s">
        <v>127</v>
      </c>
      <c r="C39" s="19">
        <v>3</v>
      </c>
      <c r="D39" s="20"/>
      <c r="E39" s="20"/>
      <c r="F39" s="20"/>
      <c r="G39" s="19">
        <f t="shared" si="6"/>
        <v>0</v>
      </c>
      <c r="H39" s="21" t="s">
        <v>128</v>
      </c>
      <c r="I39" s="24" t="s">
        <v>129</v>
      </c>
      <c r="J39" s="72"/>
      <c r="K39" s="71"/>
      <c r="L39" s="71"/>
      <c r="M39" s="71"/>
      <c r="N39" s="71"/>
      <c r="O39" s="71"/>
      <c r="P39" s="71"/>
      <c r="Q39" s="71"/>
      <c r="R39" s="83"/>
      <c r="S39" s="71"/>
      <c r="T39" s="91"/>
      <c r="U39" s="92">
        <v>1</v>
      </c>
      <c r="V39" s="97">
        <f t="shared" si="7"/>
        <v>0</v>
      </c>
      <c r="W39" s="91"/>
      <c r="X39" s="91"/>
    </row>
    <row r="40" spans="1:24" s="39" customFormat="1" ht="78">
      <c r="A40" s="50" t="s">
        <v>130</v>
      </c>
      <c r="B40" s="18" t="s">
        <v>131</v>
      </c>
      <c r="C40" s="19">
        <v>2</v>
      </c>
      <c r="D40" s="20"/>
      <c r="E40" s="20"/>
      <c r="F40" s="20"/>
      <c r="G40" s="19">
        <f t="shared" si="6"/>
        <v>0</v>
      </c>
      <c r="H40" s="21" t="s">
        <v>132</v>
      </c>
      <c r="I40" s="24" t="s">
        <v>133</v>
      </c>
      <c r="J40" s="72"/>
      <c r="K40" s="71"/>
      <c r="L40" s="71"/>
      <c r="M40" s="71"/>
      <c r="N40" s="71"/>
      <c r="O40" s="71"/>
      <c r="P40" s="71"/>
      <c r="Q40" s="71"/>
      <c r="R40" s="83"/>
      <c r="S40" s="71"/>
      <c r="T40" s="91"/>
      <c r="U40" s="92">
        <v>1</v>
      </c>
      <c r="V40" s="97">
        <f t="shared" si="7"/>
        <v>0</v>
      </c>
      <c r="W40" s="91"/>
      <c r="X40" s="91"/>
    </row>
    <row r="41" spans="1:24" s="39" customFormat="1" ht="69" customHeight="1">
      <c r="A41" s="50" t="s">
        <v>134</v>
      </c>
      <c r="B41" s="18" t="s">
        <v>135</v>
      </c>
      <c r="C41" s="19">
        <v>2</v>
      </c>
      <c r="D41" s="20"/>
      <c r="E41" s="20"/>
      <c r="F41" s="20"/>
      <c r="G41" s="19">
        <f t="shared" si="6"/>
        <v>0</v>
      </c>
      <c r="H41" s="21" t="s">
        <v>136</v>
      </c>
      <c r="I41" s="24" t="s">
        <v>137</v>
      </c>
      <c r="J41" s="72"/>
      <c r="K41" s="71"/>
      <c r="L41" s="71"/>
      <c r="M41" s="71"/>
      <c r="N41" s="71"/>
      <c r="O41" s="71"/>
      <c r="P41" s="71"/>
      <c r="Q41" s="71"/>
      <c r="R41" s="83"/>
      <c r="S41" s="71"/>
      <c r="T41" s="91"/>
      <c r="U41" s="92">
        <v>1</v>
      </c>
      <c r="V41" s="97">
        <f t="shared" si="7"/>
        <v>0</v>
      </c>
      <c r="W41" s="91"/>
      <c r="X41" s="91"/>
    </row>
    <row r="42" spans="1:24" s="39" customFormat="1" ht="51.95">
      <c r="A42" s="50" t="s">
        <v>138</v>
      </c>
      <c r="B42" s="18" t="s">
        <v>139</v>
      </c>
      <c r="C42" s="19">
        <v>2</v>
      </c>
      <c r="D42" s="20"/>
      <c r="E42" s="20"/>
      <c r="F42" s="20"/>
      <c r="G42" s="19">
        <f t="shared" si="6"/>
        <v>0</v>
      </c>
      <c r="H42" s="21" t="s">
        <v>140</v>
      </c>
      <c r="I42" s="24" t="s">
        <v>141</v>
      </c>
      <c r="J42" s="72"/>
      <c r="K42" s="71"/>
      <c r="L42" s="71"/>
      <c r="M42" s="71"/>
      <c r="N42" s="71"/>
      <c r="O42" s="71"/>
      <c r="P42" s="71"/>
      <c r="Q42" s="71"/>
      <c r="R42" s="83"/>
      <c r="S42" s="71"/>
      <c r="T42" s="91"/>
      <c r="U42" s="92">
        <v>1</v>
      </c>
      <c r="V42" s="97">
        <f t="shared" si="7"/>
        <v>0</v>
      </c>
      <c r="W42" s="91"/>
      <c r="X42" s="91"/>
    </row>
    <row r="43" spans="1:24" s="39" customFormat="1" ht="60.75" customHeight="1">
      <c r="A43" s="50" t="s">
        <v>142</v>
      </c>
      <c r="B43" s="18" t="s">
        <v>143</v>
      </c>
      <c r="C43" s="19">
        <v>2</v>
      </c>
      <c r="D43" s="20"/>
      <c r="E43" s="20"/>
      <c r="F43" s="20"/>
      <c r="G43" s="19">
        <f t="shared" si="6"/>
        <v>0</v>
      </c>
      <c r="H43" s="21" t="s">
        <v>144</v>
      </c>
      <c r="I43" s="24" t="s">
        <v>145</v>
      </c>
      <c r="J43" s="72"/>
      <c r="K43" s="71"/>
      <c r="L43" s="71"/>
      <c r="M43" s="71"/>
      <c r="N43" s="71"/>
      <c r="O43" s="71"/>
      <c r="P43" s="71"/>
      <c r="Q43" s="71"/>
      <c r="R43" s="83"/>
      <c r="S43" s="71"/>
      <c r="T43" s="91"/>
      <c r="U43" s="92">
        <v>1</v>
      </c>
      <c r="V43" s="97">
        <f t="shared" si="7"/>
        <v>0</v>
      </c>
      <c r="W43" s="91"/>
      <c r="X43" s="91"/>
    </row>
    <row r="44" spans="1:24" s="39" customFormat="1" ht="51.95">
      <c r="A44" s="50" t="s">
        <v>146</v>
      </c>
      <c r="B44" s="18" t="s">
        <v>147</v>
      </c>
      <c r="C44" s="19">
        <v>2</v>
      </c>
      <c r="D44" s="20"/>
      <c r="E44" s="20"/>
      <c r="F44" s="20"/>
      <c r="G44" s="19">
        <f t="shared" si="6"/>
        <v>0</v>
      </c>
      <c r="H44" s="21" t="s">
        <v>148</v>
      </c>
      <c r="I44" s="24" t="s">
        <v>149</v>
      </c>
      <c r="J44" s="72"/>
      <c r="K44" s="71"/>
      <c r="L44" s="71"/>
      <c r="M44" s="71"/>
      <c r="N44" s="71"/>
      <c r="O44" s="71"/>
      <c r="P44" s="71"/>
      <c r="Q44" s="71"/>
      <c r="R44" s="83"/>
      <c r="S44" s="71"/>
      <c r="T44" s="91"/>
      <c r="U44" s="92">
        <v>1</v>
      </c>
      <c r="V44" s="97">
        <f t="shared" si="7"/>
        <v>0</v>
      </c>
      <c r="W44" s="91"/>
      <c r="X44" s="91"/>
    </row>
    <row r="45" spans="1:24" s="39" customFormat="1" ht="38.25" customHeight="1">
      <c r="A45" s="50" t="s">
        <v>150</v>
      </c>
      <c r="B45" s="18" t="s">
        <v>151</v>
      </c>
      <c r="C45" s="19">
        <v>1</v>
      </c>
      <c r="D45" s="20"/>
      <c r="E45" s="20"/>
      <c r="F45" s="20"/>
      <c r="G45" s="19">
        <f t="shared" si="6"/>
        <v>0</v>
      </c>
      <c r="H45" s="21" t="s">
        <v>152</v>
      </c>
      <c r="I45" s="24" t="s">
        <v>153</v>
      </c>
      <c r="J45" s="72"/>
      <c r="K45" s="71"/>
      <c r="L45" s="71"/>
      <c r="M45" s="71"/>
      <c r="N45" s="71"/>
      <c r="O45" s="71"/>
      <c r="P45" s="71"/>
      <c r="Q45" s="71"/>
      <c r="R45" s="83"/>
      <c r="S45" s="71"/>
      <c r="T45" s="91"/>
      <c r="U45" s="92">
        <v>1</v>
      </c>
      <c r="V45" s="97">
        <f t="shared" si="7"/>
        <v>0</v>
      </c>
      <c r="W45" s="91"/>
      <c r="X45" s="91"/>
    </row>
    <row r="46" spans="1:24" s="39" customFormat="1" ht="39">
      <c r="A46" s="50" t="s">
        <v>154</v>
      </c>
      <c r="B46" s="18" t="s">
        <v>155</v>
      </c>
      <c r="C46" s="19">
        <v>1</v>
      </c>
      <c r="D46" s="20"/>
      <c r="E46" s="20"/>
      <c r="F46" s="20"/>
      <c r="G46" s="19">
        <f t="shared" si="6"/>
        <v>0</v>
      </c>
      <c r="H46" s="21" t="s">
        <v>156</v>
      </c>
      <c r="I46" s="24" t="s">
        <v>157</v>
      </c>
      <c r="J46" s="72"/>
      <c r="K46" s="71"/>
      <c r="L46" s="71"/>
      <c r="M46" s="71"/>
      <c r="N46" s="71"/>
      <c r="O46" s="71"/>
      <c r="P46" s="71"/>
      <c r="Q46" s="71"/>
      <c r="R46" s="83"/>
      <c r="S46" s="71"/>
      <c r="T46" s="91"/>
      <c r="U46" s="92">
        <v>1</v>
      </c>
      <c r="V46" s="97">
        <f t="shared" si="7"/>
        <v>0</v>
      </c>
      <c r="W46" s="91"/>
      <c r="X46" s="91"/>
    </row>
    <row r="47" spans="1:24" s="39" customFormat="1" ht="29.1">
      <c r="A47" s="44" t="s">
        <v>158</v>
      </c>
      <c r="B47" s="45" t="s">
        <v>159</v>
      </c>
      <c r="C47" s="46">
        <f>SUM(C48:C61)</f>
        <v>33</v>
      </c>
      <c r="D47" s="51" t="s">
        <v>34</v>
      </c>
      <c r="E47" s="51" t="s">
        <v>35</v>
      </c>
      <c r="F47" s="51" t="s">
        <v>36</v>
      </c>
      <c r="G47" s="46">
        <f>SUM(G48:G61)</f>
        <v>0</v>
      </c>
      <c r="H47" s="48"/>
      <c r="I47" s="49"/>
      <c r="J47" s="72"/>
      <c r="K47" s="71"/>
      <c r="L47" s="71"/>
      <c r="M47" s="71"/>
      <c r="N47" s="71"/>
      <c r="O47" s="71"/>
      <c r="P47" s="71"/>
      <c r="Q47" s="71"/>
      <c r="R47" s="83"/>
      <c r="S47" s="71"/>
      <c r="T47" s="91"/>
      <c r="U47" s="92"/>
      <c r="V47" s="93"/>
      <c r="W47" s="91"/>
      <c r="X47" s="91"/>
    </row>
    <row r="48" spans="1:24" s="39" customFormat="1" ht="39">
      <c r="A48" s="50" t="s">
        <v>160</v>
      </c>
      <c r="B48" s="18" t="s">
        <v>161</v>
      </c>
      <c r="C48" s="19">
        <v>2</v>
      </c>
      <c r="D48" s="20"/>
      <c r="E48" s="20"/>
      <c r="F48" s="20"/>
      <c r="G48" s="19">
        <f t="shared" ref="G48:G55" si="8">C48*V48</f>
        <v>0</v>
      </c>
      <c r="H48" s="21" t="s">
        <v>162</v>
      </c>
      <c r="I48" s="24" t="s">
        <v>163</v>
      </c>
      <c r="J48" s="72"/>
      <c r="K48" s="71"/>
      <c r="L48" s="71"/>
      <c r="M48" s="71"/>
      <c r="N48" s="71"/>
      <c r="O48" s="71"/>
      <c r="P48" s="71"/>
      <c r="Q48" s="71"/>
      <c r="R48" s="83"/>
      <c r="S48" s="71"/>
      <c r="T48" s="91"/>
      <c r="U48" s="98">
        <v>1</v>
      </c>
      <c r="V48" s="97">
        <f t="shared" ref="V48:V53" si="9">IF(U48&gt;0,(U48-1)/2,0)</f>
        <v>0</v>
      </c>
      <c r="W48" s="91"/>
      <c r="X48" s="91"/>
    </row>
    <row r="49" spans="1:24" s="39" customFormat="1" ht="39">
      <c r="A49" s="50" t="s">
        <v>164</v>
      </c>
      <c r="B49" s="18" t="s">
        <v>165</v>
      </c>
      <c r="C49" s="19">
        <v>2</v>
      </c>
      <c r="D49" s="20"/>
      <c r="E49" s="20"/>
      <c r="F49" s="20"/>
      <c r="G49" s="19">
        <f t="shared" si="8"/>
        <v>0</v>
      </c>
      <c r="H49" s="21" t="s">
        <v>166</v>
      </c>
      <c r="I49" s="24" t="s">
        <v>157</v>
      </c>
      <c r="J49" s="72"/>
      <c r="K49" s="71"/>
      <c r="L49" s="71"/>
      <c r="M49" s="71"/>
      <c r="N49" s="71"/>
      <c r="O49" s="71"/>
      <c r="P49" s="71"/>
      <c r="Q49" s="71"/>
      <c r="R49" s="83"/>
      <c r="S49" s="71"/>
      <c r="T49" s="91"/>
      <c r="U49" s="92">
        <v>1</v>
      </c>
      <c r="V49" s="97">
        <f t="shared" si="9"/>
        <v>0</v>
      </c>
      <c r="W49" s="91"/>
      <c r="X49" s="91"/>
    </row>
    <row r="50" spans="1:24" s="39" customFormat="1" ht="65.099999999999994">
      <c r="A50" s="50" t="s">
        <v>167</v>
      </c>
      <c r="B50" s="18" t="s">
        <v>168</v>
      </c>
      <c r="C50" s="19">
        <v>2</v>
      </c>
      <c r="D50" s="20"/>
      <c r="E50" s="20"/>
      <c r="F50" s="20"/>
      <c r="G50" s="19">
        <f t="shared" si="8"/>
        <v>0</v>
      </c>
      <c r="H50" s="21" t="s">
        <v>169</v>
      </c>
      <c r="I50" s="24" t="s">
        <v>170</v>
      </c>
      <c r="J50" s="72"/>
      <c r="K50" s="71"/>
      <c r="L50" s="71"/>
      <c r="M50" s="71"/>
      <c r="N50" s="71"/>
      <c r="O50" s="71"/>
      <c r="P50" s="71"/>
      <c r="Q50" s="71"/>
      <c r="R50" s="83"/>
      <c r="S50" s="71"/>
      <c r="T50" s="91"/>
      <c r="U50" s="92">
        <v>1</v>
      </c>
      <c r="V50" s="97">
        <f t="shared" si="9"/>
        <v>0</v>
      </c>
      <c r="W50" s="91"/>
      <c r="X50" s="91"/>
    </row>
    <row r="51" spans="1:24" s="39" customFormat="1" ht="153.75" customHeight="1">
      <c r="A51" s="50" t="s">
        <v>171</v>
      </c>
      <c r="B51" s="18" t="s">
        <v>172</v>
      </c>
      <c r="C51" s="19">
        <v>3</v>
      </c>
      <c r="D51" s="20"/>
      <c r="E51" s="20"/>
      <c r="F51" s="20"/>
      <c r="G51" s="19">
        <f t="shared" si="8"/>
        <v>0</v>
      </c>
      <c r="H51" s="21" t="s">
        <v>173</v>
      </c>
      <c r="I51" s="24" t="s">
        <v>174</v>
      </c>
      <c r="J51" s="72"/>
      <c r="K51" s="71"/>
      <c r="L51" s="71"/>
      <c r="M51" s="71"/>
      <c r="N51" s="71"/>
      <c r="O51" s="71"/>
      <c r="P51" s="71"/>
      <c r="Q51" s="71"/>
      <c r="R51" s="83"/>
      <c r="S51" s="71"/>
      <c r="T51" s="91"/>
      <c r="U51" s="92">
        <v>1</v>
      </c>
      <c r="V51" s="97">
        <f t="shared" si="9"/>
        <v>0</v>
      </c>
      <c r="W51" s="91"/>
      <c r="X51" s="91"/>
    </row>
    <row r="52" spans="1:24" s="39" customFormat="1" ht="90.95">
      <c r="A52" s="50" t="s">
        <v>175</v>
      </c>
      <c r="B52" s="18" t="s">
        <v>176</v>
      </c>
      <c r="C52" s="19">
        <v>2</v>
      </c>
      <c r="D52" s="20"/>
      <c r="E52" s="20"/>
      <c r="F52" s="20"/>
      <c r="G52" s="19">
        <f t="shared" si="8"/>
        <v>0</v>
      </c>
      <c r="H52" s="21" t="s">
        <v>177</v>
      </c>
      <c r="I52" s="24" t="s">
        <v>178</v>
      </c>
      <c r="J52" s="72"/>
      <c r="K52" s="71"/>
      <c r="L52" s="71"/>
      <c r="M52" s="71"/>
      <c r="N52" s="71"/>
      <c r="O52" s="71"/>
      <c r="P52" s="71"/>
      <c r="Q52" s="71"/>
      <c r="R52" s="83"/>
      <c r="S52" s="71"/>
      <c r="T52" s="91"/>
      <c r="U52" s="92">
        <v>1</v>
      </c>
      <c r="V52" s="97">
        <f t="shared" si="9"/>
        <v>0</v>
      </c>
      <c r="W52" s="91"/>
      <c r="X52" s="91"/>
    </row>
    <row r="53" spans="1:24" s="39" customFormat="1" ht="135.75" customHeight="1">
      <c r="A53" s="50" t="s">
        <v>179</v>
      </c>
      <c r="B53" s="18" t="s">
        <v>180</v>
      </c>
      <c r="C53" s="19">
        <v>3</v>
      </c>
      <c r="D53" s="20"/>
      <c r="E53" s="20"/>
      <c r="F53" s="20"/>
      <c r="G53" s="19">
        <f t="shared" si="8"/>
        <v>0</v>
      </c>
      <c r="H53" s="21" t="s">
        <v>181</v>
      </c>
      <c r="I53" s="24" t="s">
        <v>182</v>
      </c>
      <c r="J53" s="72"/>
      <c r="K53" s="71"/>
      <c r="L53" s="71"/>
      <c r="M53" s="71"/>
      <c r="N53" s="71"/>
      <c r="O53" s="71"/>
      <c r="P53" s="71"/>
      <c r="Q53" s="71"/>
      <c r="R53" s="83"/>
      <c r="S53" s="71"/>
      <c r="T53" s="91"/>
      <c r="U53" s="92">
        <v>1</v>
      </c>
      <c r="V53" s="97">
        <f t="shared" si="9"/>
        <v>0</v>
      </c>
      <c r="W53" s="91"/>
      <c r="X53" s="91"/>
    </row>
    <row r="54" spans="1:24" s="39" customFormat="1" ht="39">
      <c r="A54" s="50" t="s">
        <v>183</v>
      </c>
      <c r="B54" s="18" t="s">
        <v>184</v>
      </c>
      <c r="C54" s="19">
        <v>2</v>
      </c>
      <c r="D54" s="20"/>
      <c r="E54" s="20"/>
      <c r="F54" s="20"/>
      <c r="G54" s="19">
        <f t="shared" si="8"/>
        <v>0</v>
      </c>
      <c r="H54" s="21" t="s">
        <v>185</v>
      </c>
      <c r="I54" s="63" t="s">
        <v>186</v>
      </c>
      <c r="J54" s="72"/>
      <c r="K54" s="71"/>
      <c r="L54" s="71"/>
      <c r="M54" s="71"/>
      <c r="N54" s="71"/>
      <c r="O54" s="71"/>
      <c r="P54" s="71"/>
      <c r="Q54" s="71"/>
      <c r="R54" s="83"/>
      <c r="S54" s="71"/>
      <c r="T54" s="91"/>
      <c r="U54" s="92">
        <v>1</v>
      </c>
      <c r="V54" s="97">
        <f t="shared" ref="V54:V55" si="10">IF(U54&gt;0,(U54-1)/2,0)</f>
        <v>0</v>
      </c>
      <c r="W54" s="91"/>
      <c r="X54" s="91"/>
    </row>
    <row r="55" spans="1:24" s="39" customFormat="1" ht="51.95">
      <c r="A55" s="50" t="s">
        <v>187</v>
      </c>
      <c r="B55" s="18" t="s">
        <v>188</v>
      </c>
      <c r="C55" s="19">
        <v>3</v>
      </c>
      <c r="D55" s="20"/>
      <c r="E55" s="20"/>
      <c r="F55" s="20"/>
      <c r="G55" s="19">
        <f t="shared" si="8"/>
        <v>0</v>
      </c>
      <c r="H55" s="21" t="s">
        <v>189</v>
      </c>
      <c r="I55" s="24" t="s">
        <v>190</v>
      </c>
      <c r="J55" s="72"/>
      <c r="K55" s="71"/>
      <c r="L55" s="71"/>
      <c r="M55" s="71"/>
      <c r="N55" s="71"/>
      <c r="O55" s="71"/>
      <c r="P55" s="71"/>
      <c r="Q55" s="71"/>
      <c r="R55" s="83"/>
      <c r="S55" s="71"/>
      <c r="T55" s="91"/>
      <c r="U55" s="92">
        <v>1</v>
      </c>
      <c r="V55" s="97">
        <f t="shared" si="10"/>
        <v>0</v>
      </c>
      <c r="W55" s="91"/>
      <c r="X55" s="91"/>
    </row>
    <row r="56" spans="1:24" s="39" customFormat="1" ht="65.099999999999994">
      <c r="A56" s="50" t="s">
        <v>191</v>
      </c>
      <c r="B56" s="18" t="s">
        <v>192</v>
      </c>
      <c r="C56" s="19">
        <v>2</v>
      </c>
      <c r="D56" s="20"/>
      <c r="E56" s="20"/>
      <c r="F56" s="20"/>
      <c r="G56" s="19">
        <f>C56*V56</f>
        <v>0</v>
      </c>
      <c r="H56" s="21" t="s">
        <v>193</v>
      </c>
      <c r="I56" s="79" t="s">
        <v>194</v>
      </c>
      <c r="J56" s="72"/>
      <c r="K56" s="71"/>
      <c r="L56" s="71"/>
      <c r="M56" s="71"/>
      <c r="N56" s="71"/>
      <c r="O56" s="71"/>
      <c r="P56" s="71"/>
      <c r="Q56" s="71"/>
      <c r="R56" s="83"/>
      <c r="S56" s="71"/>
      <c r="T56" s="91"/>
      <c r="U56" s="92">
        <v>1</v>
      </c>
      <c r="V56" s="97">
        <f>IF(U56&gt;0,(U56-1)/2,0)</f>
        <v>0</v>
      </c>
      <c r="W56" s="91"/>
      <c r="X56" s="91"/>
    </row>
    <row r="57" spans="1:24" s="39" customFormat="1" ht="78">
      <c r="A57" s="50" t="s">
        <v>195</v>
      </c>
      <c r="B57" s="18" t="s">
        <v>196</v>
      </c>
      <c r="C57" s="19">
        <v>3</v>
      </c>
      <c r="D57" s="20"/>
      <c r="E57" s="20"/>
      <c r="F57" s="20"/>
      <c r="G57" s="19">
        <f>C57*V57</f>
        <v>0</v>
      </c>
      <c r="H57" s="21" t="s">
        <v>197</v>
      </c>
      <c r="I57" s="24" t="s">
        <v>198</v>
      </c>
      <c r="J57" s="72"/>
      <c r="K57" s="71"/>
      <c r="L57" s="71"/>
      <c r="M57" s="71"/>
      <c r="N57" s="71"/>
      <c r="O57" s="71"/>
      <c r="P57" s="71"/>
      <c r="Q57" s="71"/>
      <c r="R57" s="83"/>
      <c r="S57" s="71"/>
      <c r="T57" s="91"/>
      <c r="U57" s="92">
        <v>1</v>
      </c>
      <c r="V57" s="97">
        <f>IF(U57&gt;0,(U57-1)/2,0)</f>
        <v>0</v>
      </c>
      <c r="W57" s="91"/>
      <c r="X57" s="91"/>
    </row>
    <row r="58" spans="1:24" s="39" customFormat="1" ht="65.099999999999994">
      <c r="A58" s="50" t="s">
        <v>199</v>
      </c>
      <c r="B58" s="18" t="s">
        <v>200</v>
      </c>
      <c r="C58" s="19">
        <v>3</v>
      </c>
      <c r="D58" s="20"/>
      <c r="E58" s="20"/>
      <c r="F58" s="20"/>
      <c r="G58" s="19">
        <f>C58*V58</f>
        <v>0</v>
      </c>
      <c r="H58" s="21" t="s">
        <v>201</v>
      </c>
      <c r="I58" s="24" t="s">
        <v>202</v>
      </c>
      <c r="J58" s="72"/>
      <c r="K58" s="71"/>
      <c r="L58" s="71"/>
      <c r="M58" s="71"/>
      <c r="N58" s="71"/>
      <c r="O58" s="71"/>
      <c r="P58" s="71"/>
      <c r="Q58" s="71"/>
      <c r="R58" s="83"/>
      <c r="S58" s="71"/>
      <c r="T58" s="91"/>
      <c r="U58" s="92">
        <v>1</v>
      </c>
      <c r="V58" s="97">
        <f>IF(U58&gt;0,(U58-1)/2,0)</f>
        <v>0</v>
      </c>
      <c r="W58" s="91"/>
      <c r="X58" s="91"/>
    </row>
    <row r="59" spans="1:24" s="39" customFormat="1" ht="56.25" customHeight="1">
      <c r="A59" s="50" t="s">
        <v>203</v>
      </c>
      <c r="B59" s="18" t="s">
        <v>204</v>
      </c>
      <c r="C59" s="19">
        <v>2</v>
      </c>
      <c r="D59" s="20"/>
      <c r="E59" s="20"/>
      <c r="F59" s="20"/>
      <c r="G59" s="19">
        <f t="shared" ref="G59:G60" si="11">C59*V59</f>
        <v>0</v>
      </c>
      <c r="H59" s="21" t="s">
        <v>205</v>
      </c>
      <c r="I59" s="24" t="s">
        <v>206</v>
      </c>
      <c r="J59" s="72"/>
      <c r="K59" s="71"/>
      <c r="L59" s="71"/>
      <c r="M59" s="71"/>
      <c r="N59" s="71"/>
      <c r="O59" s="71"/>
      <c r="P59" s="71"/>
      <c r="Q59" s="71"/>
      <c r="R59" s="83"/>
      <c r="S59" s="71"/>
      <c r="T59" s="91"/>
      <c r="U59" s="92">
        <v>1</v>
      </c>
      <c r="V59" s="97">
        <f t="shared" ref="V59:V61" si="12">IF(U59&gt;0,(U59-1)/2,0)</f>
        <v>0</v>
      </c>
      <c r="W59" s="91"/>
      <c r="X59" s="91"/>
    </row>
    <row r="60" spans="1:24" s="39" customFormat="1" ht="65.099999999999994">
      <c r="A60" s="50" t="s">
        <v>207</v>
      </c>
      <c r="B60" s="18" t="s">
        <v>208</v>
      </c>
      <c r="C60" s="19">
        <v>2</v>
      </c>
      <c r="D60" s="20"/>
      <c r="E60" s="20"/>
      <c r="F60" s="20"/>
      <c r="G60" s="19">
        <f t="shared" si="11"/>
        <v>0</v>
      </c>
      <c r="H60" s="21" t="s">
        <v>209</v>
      </c>
      <c r="I60" s="24" t="s">
        <v>210</v>
      </c>
      <c r="J60" s="72"/>
      <c r="K60" s="71"/>
      <c r="L60" s="71"/>
      <c r="M60" s="71"/>
      <c r="N60" s="71"/>
      <c r="O60" s="71"/>
      <c r="P60" s="71"/>
      <c r="Q60" s="71"/>
      <c r="R60" s="83"/>
      <c r="S60" s="71"/>
      <c r="T60" s="91"/>
      <c r="U60" s="92">
        <v>1</v>
      </c>
      <c r="V60" s="97">
        <f t="shared" si="12"/>
        <v>0</v>
      </c>
      <c r="W60" s="91"/>
      <c r="X60" s="91"/>
    </row>
    <row r="61" spans="1:24" s="39" customFormat="1" ht="51.95">
      <c r="A61" s="50" t="s">
        <v>211</v>
      </c>
      <c r="B61" s="18" t="s">
        <v>212</v>
      </c>
      <c r="C61" s="19">
        <v>2</v>
      </c>
      <c r="D61" s="20"/>
      <c r="E61" s="20"/>
      <c r="F61" s="20"/>
      <c r="G61" s="19">
        <f>C61*V61</f>
        <v>0</v>
      </c>
      <c r="H61" s="21" t="s">
        <v>213</v>
      </c>
      <c r="I61" s="79" t="s">
        <v>214</v>
      </c>
      <c r="J61" s="72"/>
      <c r="K61" s="71"/>
      <c r="L61" s="71"/>
      <c r="M61" s="71"/>
      <c r="N61" s="71"/>
      <c r="O61" s="71"/>
      <c r="P61" s="71"/>
      <c r="Q61" s="71"/>
      <c r="R61" s="83"/>
      <c r="S61" s="71"/>
      <c r="T61" s="91"/>
      <c r="U61" s="92">
        <v>1</v>
      </c>
      <c r="V61" s="97">
        <f t="shared" si="12"/>
        <v>0</v>
      </c>
      <c r="W61" s="91"/>
      <c r="X61" s="91"/>
    </row>
    <row r="62" spans="1:24" s="39" customFormat="1">
      <c r="A62" s="53"/>
      <c r="B62" s="54"/>
      <c r="C62" s="55"/>
      <c r="G62" s="55"/>
      <c r="H62" s="56"/>
      <c r="I62" s="57"/>
      <c r="J62" s="72"/>
      <c r="K62" s="71"/>
      <c r="L62" s="71"/>
      <c r="M62" s="71"/>
      <c r="N62" s="71"/>
      <c r="O62" s="71"/>
      <c r="P62" s="71"/>
      <c r="Q62" s="71"/>
      <c r="R62" s="83"/>
      <c r="S62" s="71"/>
      <c r="T62" s="91"/>
      <c r="U62" s="92"/>
      <c r="V62" s="93"/>
      <c r="W62" s="91"/>
      <c r="X62" s="91"/>
    </row>
    <row r="63" spans="1:24" s="39" customFormat="1">
      <c r="A63" s="53"/>
      <c r="B63" s="54"/>
      <c r="C63" s="55"/>
      <c r="G63" s="55"/>
      <c r="H63" s="56"/>
      <c r="I63" s="57"/>
      <c r="J63" s="72"/>
      <c r="K63" s="71"/>
      <c r="L63" s="71"/>
      <c r="M63" s="71"/>
      <c r="N63" s="71"/>
      <c r="O63" s="71"/>
      <c r="P63" s="71"/>
      <c r="Q63" s="71"/>
      <c r="R63" s="83"/>
      <c r="S63" s="71"/>
      <c r="T63" s="91"/>
      <c r="U63" s="92"/>
      <c r="V63" s="93"/>
      <c r="W63" s="91"/>
      <c r="X63" s="91"/>
    </row>
    <row r="64" spans="1:24" s="39" customFormat="1">
      <c r="A64" s="53"/>
      <c r="B64" s="54"/>
      <c r="C64" s="55"/>
      <c r="G64" s="55"/>
      <c r="H64" s="56"/>
      <c r="I64" s="57"/>
      <c r="J64" s="72"/>
      <c r="K64" s="71"/>
      <c r="L64" s="71"/>
      <c r="M64" s="71"/>
      <c r="N64" s="71"/>
      <c r="O64" s="71"/>
      <c r="P64" s="71"/>
      <c r="Q64" s="71"/>
      <c r="R64" s="83"/>
      <c r="S64" s="71"/>
      <c r="T64" s="91"/>
      <c r="U64" s="92"/>
      <c r="V64" s="93"/>
      <c r="W64" s="91"/>
      <c r="X64" s="91"/>
    </row>
    <row r="65" spans="1:24" s="39" customFormat="1">
      <c r="A65" s="53"/>
      <c r="B65" s="54"/>
      <c r="C65" s="55"/>
      <c r="G65" s="55"/>
      <c r="H65" s="56"/>
      <c r="I65" s="57"/>
      <c r="J65" s="72"/>
      <c r="K65" s="71"/>
      <c r="L65" s="71"/>
      <c r="M65" s="71"/>
      <c r="N65" s="71"/>
      <c r="O65" s="71"/>
      <c r="P65" s="71"/>
      <c r="Q65" s="71"/>
      <c r="R65" s="83"/>
      <c r="S65" s="71"/>
      <c r="T65" s="91"/>
      <c r="U65" s="92"/>
      <c r="V65" s="93"/>
      <c r="W65" s="91"/>
      <c r="X65" s="91"/>
    </row>
    <row r="66" spans="1:24" s="39" customFormat="1">
      <c r="A66" s="53"/>
      <c r="B66" s="54"/>
      <c r="C66" s="55"/>
      <c r="G66" s="55"/>
      <c r="H66" s="56"/>
      <c r="I66" s="58"/>
      <c r="J66" s="72"/>
      <c r="K66" s="71"/>
      <c r="L66" s="71"/>
      <c r="M66" s="71"/>
      <c r="N66" s="71"/>
      <c r="O66" s="71"/>
      <c r="P66" s="71"/>
      <c r="Q66" s="71"/>
      <c r="R66" s="83"/>
      <c r="S66" s="71"/>
      <c r="T66" s="91"/>
      <c r="U66" s="92"/>
      <c r="V66" s="93"/>
      <c r="W66" s="91"/>
      <c r="X66" s="91"/>
    </row>
    <row r="67" spans="1:24" s="39" customFormat="1">
      <c r="A67" s="53"/>
      <c r="B67" s="54"/>
      <c r="C67" s="55"/>
      <c r="G67" s="55"/>
      <c r="H67" s="56"/>
      <c r="I67" s="58"/>
      <c r="J67" s="72"/>
      <c r="K67" s="71"/>
      <c r="L67" s="71"/>
      <c r="M67" s="71"/>
      <c r="N67" s="71"/>
      <c r="O67" s="71"/>
      <c r="P67" s="71"/>
      <c r="Q67" s="71"/>
      <c r="R67" s="83"/>
      <c r="S67" s="71"/>
      <c r="T67" s="91"/>
      <c r="U67" s="92"/>
      <c r="V67" s="93"/>
      <c r="W67" s="91"/>
      <c r="X67" s="91"/>
    </row>
    <row r="68" spans="1:24" s="39" customFormat="1">
      <c r="A68" s="53"/>
      <c r="B68" s="54"/>
      <c r="C68" s="55"/>
      <c r="G68" s="55"/>
      <c r="H68" s="59"/>
      <c r="I68" s="58"/>
      <c r="J68" s="72"/>
      <c r="K68" s="71"/>
      <c r="L68" s="71"/>
      <c r="M68" s="71"/>
      <c r="N68" s="71"/>
      <c r="O68" s="71"/>
      <c r="P68" s="71"/>
      <c r="Q68" s="71"/>
      <c r="R68" s="83"/>
      <c r="S68" s="71"/>
      <c r="T68" s="91"/>
      <c r="U68" s="92"/>
      <c r="V68" s="93"/>
      <c r="W68" s="91"/>
      <c r="X68" s="91"/>
    </row>
    <row r="69" spans="1:24" s="39" customFormat="1">
      <c r="A69" s="53"/>
      <c r="B69" s="54"/>
      <c r="C69" s="55"/>
      <c r="G69" s="55"/>
      <c r="H69" s="59"/>
      <c r="I69" s="58"/>
      <c r="J69" s="72"/>
      <c r="K69" s="71"/>
      <c r="L69" s="71"/>
      <c r="M69" s="71"/>
      <c r="N69" s="71"/>
      <c r="O69" s="71"/>
      <c r="P69" s="71"/>
      <c r="Q69" s="71"/>
      <c r="R69" s="83"/>
      <c r="S69" s="71"/>
      <c r="T69" s="91"/>
      <c r="U69" s="92"/>
      <c r="V69" s="93"/>
      <c r="W69" s="91"/>
      <c r="X69" s="91"/>
    </row>
    <row r="70" spans="1:24" s="39" customFormat="1">
      <c r="A70" s="53"/>
      <c r="B70" s="54"/>
      <c r="C70" s="55"/>
      <c r="G70" s="55"/>
      <c r="H70" s="59"/>
      <c r="I70" s="58"/>
      <c r="J70" s="72"/>
      <c r="K70" s="71"/>
      <c r="L70" s="71"/>
      <c r="M70" s="71"/>
      <c r="N70" s="71"/>
      <c r="O70" s="71"/>
      <c r="P70" s="71"/>
      <c r="Q70" s="71"/>
      <c r="R70" s="83"/>
      <c r="S70" s="71"/>
      <c r="T70" s="91"/>
      <c r="U70" s="92"/>
      <c r="V70" s="93"/>
      <c r="W70" s="91"/>
      <c r="X70" s="91"/>
    </row>
    <row r="71" spans="1:24" s="39" customFormat="1">
      <c r="A71" s="53"/>
      <c r="B71" s="54"/>
      <c r="C71" s="55"/>
      <c r="G71" s="55"/>
      <c r="H71" s="53"/>
      <c r="I71" s="58"/>
      <c r="J71" s="72"/>
      <c r="K71" s="71"/>
      <c r="L71" s="71"/>
      <c r="M71" s="71"/>
      <c r="N71" s="71"/>
      <c r="O71" s="71"/>
      <c r="P71" s="71"/>
      <c r="Q71" s="71"/>
      <c r="R71" s="83"/>
      <c r="S71" s="71"/>
      <c r="T71" s="91"/>
      <c r="U71" s="92"/>
      <c r="V71" s="93"/>
      <c r="W71" s="91"/>
      <c r="X71" s="91"/>
    </row>
    <row r="72" spans="1:24" s="39" customFormat="1">
      <c r="A72" s="53"/>
      <c r="B72" s="54"/>
      <c r="C72" s="55"/>
      <c r="G72" s="55"/>
      <c r="I72" s="58"/>
      <c r="J72" s="72"/>
      <c r="K72" s="71"/>
      <c r="L72" s="71"/>
      <c r="M72" s="71"/>
      <c r="N72" s="71"/>
      <c r="O72" s="71"/>
      <c r="P72" s="71"/>
      <c r="Q72" s="71"/>
      <c r="R72" s="83"/>
      <c r="S72" s="71"/>
      <c r="T72" s="91"/>
      <c r="U72" s="92"/>
      <c r="V72" s="93"/>
      <c r="W72" s="91"/>
      <c r="X72" s="91"/>
    </row>
    <row r="73" spans="1:24" s="39" customFormat="1">
      <c r="A73" s="53"/>
      <c r="B73" s="54"/>
      <c r="C73" s="55"/>
      <c r="G73" s="55"/>
      <c r="H73" s="53"/>
      <c r="I73" s="58"/>
      <c r="J73" s="72"/>
      <c r="K73" s="71"/>
      <c r="L73" s="71"/>
      <c r="M73" s="71"/>
      <c r="N73" s="71"/>
      <c r="O73" s="71"/>
      <c r="P73" s="71"/>
      <c r="Q73" s="71"/>
      <c r="R73" s="83"/>
      <c r="S73" s="71"/>
      <c r="T73" s="91"/>
      <c r="U73" s="92"/>
      <c r="V73" s="93"/>
      <c r="W73" s="91"/>
      <c r="X73" s="91"/>
    </row>
    <row r="74" spans="1:24" s="39" customFormat="1">
      <c r="A74" s="53"/>
      <c r="B74" s="54"/>
      <c r="C74" s="55"/>
      <c r="G74" s="55"/>
      <c r="H74" s="53"/>
      <c r="I74" s="58"/>
      <c r="J74" s="72"/>
      <c r="K74" s="71"/>
      <c r="L74" s="71"/>
      <c r="M74" s="71"/>
      <c r="N74" s="71"/>
      <c r="O74" s="71"/>
      <c r="P74" s="71"/>
      <c r="Q74" s="71"/>
      <c r="R74" s="83"/>
      <c r="S74" s="71"/>
      <c r="T74" s="91"/>
      <c r="U74" s="92"/>
      <c r="V74" s="93"/>
      <c r="W74" s="91"/>
      <c r="X74" s="91"/>
    </row>
    <row r="75" spans="1:24" s="39" customFormat="1">
      <c r="A75" s="53"/>
      <c r="B75" s="54"/>
      <c r="C75" s="55"/>
      <c r="G75" s="55"/>
      <c r="H75" s="53"/>
      <c r="I75" s="58"/>
      <c r="J75" s="72"/>
      <c r="K75" s="71"/>
      <c r="L75" s="71"/>
      <c r="M75" s="71"/>
      <c r="N75" s="71"/>
      <c r="O75" s="71"/>
      <c r="P75" s="71"/>
      <c r="Q75" s="71"/>
      <c r="R75" s="83"/>
      <c r="S75" s="71"/>
      <c r="T75" s="91"/>
      <c r="U75" s="92"/>
      <c r="V75" s="93"/>
      <c r="W75" s="91"/>
      <c r="X75" s="91"/>
    </row>
    <row r="76" spans="1:24" s="39" customFormat="1">
      <c r="A76" s="53"/>
      <c r="B76" s="54"/>
      <c r="C76" s="55"/>
      <c r="G76" s="55"/>
      <c r="H76" s="53"/>
      <c r="I76" s="58"/>
      <c r="J76" s="72"/>
      <c r="K76" s="71"/>
      <c r="L76" s="71"/>
      <c r="M76" s="71"/>
      <c r="N76" s="71"/>
      <c r="O76" s="71"/>
      <c r="P76" s="71"/>
      <c r="Q76" s="71"/>
      <c r="R76" s="83"/>
      <c r="S76" s="71"/>
      <c r="T76" s="91"/>
      <c r="U76" s="92"/>
      <c r="V76" s="93"/>
      <c r="W76" s="91"/>
      <c r="X76" s="91"/>
    </row>
    <row r="77" spans="1:24" s="39" customFormat="1">
      <c r="A77" s="53"/>
      <c r="B77" s="54"/>
      <c r="C77" s="55"/>
      <c r="G77" s="55"/>
      <c r="H77" s="53"/>
      <c r="I77" s="58"/>
      <c r="J77" s="72"/>
      <c r="K77" s="71"/>
      <c r="L77" s="71"/>
      <c r="M77" s="71"/>
      <c r="N77" s="71"/>
      <c r="O77" s="71"/>
      <c r="P77" s="71"/>
      <c r="Q77" s="71"/>
      <c r="R77" s="83"/>
      <c r="S77" s="71"/>
      <c r="T77" s="91"/>
      <c r="U77" s="92"/>
      <c r="V77" s="93"/>
      <c r="W77" s="91"/>
      <c r="X77" s="91"/>
    </row>
    <row r="78" spans="1:24" s="39" customFormat="1">
      <c r="A78" s="53"/>
      <c r="B78" s="54"/>
      <c r="C78" s="55"/>
      <c r="G78" s="55"/>
      <c r="H78" s="53"/>
      <c r="I78" s="58"/>
      <c r="J78" s="72"/>
      <c r="K78" s="71"/>
      <c r="L78" s="71"/>
      <c r="M78" s="71"/>
      <c r="N78" s="71"/>
      <c r="O78" s="71"/>
      <c r="P78" s="71"/>
      <c r="Q78" s="71"/>
      <c r="R78" s="83"/>
      <c r="S78" s="71"/>
      <c r="T78" s="91"/>
      <c r="U78" s="92"/>
      <c r="V78" s="93"/>
      <c r="W78" s="91"/>
      <c r="X78" s="91"/>
    </row>
    <row r="79" spans="1:24" s="39" customFormat="1">
      <c r="A79" s="53"/>
      <c r="B79" s="54"/>
      <c r="C79" s="55"/>
      <c r="G79" s="55"/>
      <c r="H79" s="53"/>
      <c r="I79" s="58"/>
      <c r="J79" s="72"/>
      <c r="K79" s="71"/>
      <c r="L79" s="71"/>
      <c r="M79" s="71"/>
      <c r="N79" s="71"/>
      <c r="O79" s="71"/>
      <c r="P79" s="71"/>
      <c r="Q79" s="71"/>
      <c r="R79" s="83"/>
      <c r="S79" s="71"/>
      <c r="T79" s="91"/>
      <c r="U79" s="92"/>
      <c r="V79" s="93"/>
      <c r="W79" s="91"/>
      <c r="X79" s="91"/>
    </row>
    <row r="80" spans="1:24" s="39" customFormat="1">
      <c r="A80" s="53"/>
      <c r="B80" s="54"/>
      <c r="C80" s="55"/>
      <c r="G80" s="55"/>
      <c r="H80" s="53"/>
      <c r="I80" s="58"/>
      <c r="J80" s="72"/>
      <c r="K80" s="71"/>
      <c r="L80" s="71"/>
      <c r="M80" s="71"/>
      <c r="N80" s="71"/>
      <c r="O80" s="71"/>
      <c r="P80" s="71"/>
      <c r="Q80" s="71"/>
      <c r="R80" s="83"/>
      <c r="S80" s="71"/>
      <c r="T80" s="91"/>
      <c r="U80" s="92"/>
      <c r="V80" s="93"/>
      <c r="W80" s="91"/>
      <c r="X80" s="91"/>
    </row>
    <row r="81" spans="1:24" s="39" customFormat="1">
      <c r="A81" s="53"/>
      <c r="B81" s="54"/>
      <c r="C81" s="55"/>
      <c r="G81" s="55"/>
      <c r="H81" s="53"/>
      <c r="I81" s="58"/>
      <c r="J81" s="72"/>
      <c r="K81" s="71"/>
      <c r="L81" s="71"/>
      <c r="M81" s="71"/>
      <c r="N81" s="71"/>
      <c r="O81" s="71"/>
      <c r="P81" s="71"/>
      <c r="Q81" s="71"/>
      <c r="R81" s="83"/>
      <c r="S81" s="71"/>
      <c r="T81" s="91"/>
      <c r="U81" s="92"/>
      <c r="V81" s="93"/>
      <c r="W81" s="91"/>
      <c r="X81" s="91"/>
    </row>
    <row r="82" spans="1:24" s="39" customFormat="1">
      <c r="A82" s="53"/>
      <c r="B82" s="54"/>
      <c r="C82" s="55"/>
      <c r="G82" s="55"/>
      <c r="H82" s="53"/>
      <c r="I82" s="58"/>
      <c r="J82" s="72"/>
      <c r="K82" s="71"/>
      <c r="L82" s="71"/>
      <c r="M82" s="71"/>
      <c r="N82" s="71"/>
      <c r="O82" s="71"/>
      <c r="P82" s="71"/>
      <c r="Q82" s="71"/>
      <c r="R82" s="83"/>
      <c r="S82" s="71"/>
      <c r="T82" s="91"/>
      <c r="U82" s="92"/>
      <c r="V82" s="93"/>
      <c r="W82" s="91"/>
      <c r="X82" s="91"/>
    </row>
    <row r="83" spans="1:24" s="39" customFormat="1">
      <c r="A83" s="53"/>
      <c r="B83" s="54"/>
      <c r="C83" s="55"/>
      <c r="G83" s="55"/>
      <c r="H83" s="53"/>
      <c r="I83" s="58"/>
      <c r="J83" s="72"/>
      <c r="K83" s="71"/>
      <c r="L83" s="71"/>
      <c r="M83" s="71"/>
      <c r="N83" s="71"/>
      <c r="O83" s="71"/>
      <c r="P83" s="71"/>
      <c r="Q83" s="71"/>
      <c r="R83" s="83"/>
      <c r="S83" s="71"/>
      <c r="T83" s="91"/>
      <c r="U83" s="92"/>
      <c r="V83" s="93"/>
      <c r="W83" s="91"/>
      <c r="X83" s="91"/>
    </row>
    <row r="84" spans="1:24" s="39" customFormat="1">
      <c r="A84" s="53"/>
      <c r="B84" s="54"/>
      <c r="C84" s="55"/>
      <c r="G84" s="55"/>
      <c r="H84" s="53"/>
      <c r="I84" s="58"/>
      <c r="J84" s="72"/>
      <c r="K84" s="71"/>
      <c r="L84" s="71"/>
      <c r="M84" s="71"/>
      <c r="N84" s="71"/>
      <c r="O84" s="71"/>
      <c r="P84" s="71"/>
      <c r="Q84" s="71"/>
      <c r="R84" s="83"/>
      <c r="S84" s="71"/>
      <c r="T84" s="91"/>
      <c r="U84" s="92"/>
      <c r="V84" s="93"/>
      <c r="W84" s="91"/>
      <c r="X84" s="91"/>
    </row>
    <row r="85" spans="1:24" s="39" customFormat="1">
      <c r="A85" s="53"/>
      <c r="B85" s="54"/>
      <c r="C85" s="55"/>
      <c r="G85" s="55"/>
      <c r="H85" s="53"/>
      <c r="I85" s="58"/>
      <c r="J85" s="72"/>
      <c r="K85" s="71"/>
      <c r="L85" s="71"/>
      <c r="M85" s="71"/>
      <c r="N85" s="71"/>
      <c r="O85" s="71"/>
      <c r="P85" s="71"/>
      <c r="Q85" s="71"/>
      <c r="R85" s="83"/>
      <c r="S85" s="71"/>
      <c r="T85" s="91"/>
      <c r="U85" s="92"/>
      <c r="V85" s="93"/>
      <c r="W85" s="91"/>
      <c r="X85" s="91"/>
    </row>
    <row r="86" spans="1:24" s="39" customFormat="1">
      <c r="A86" s="53"/>
      <c r="B86" s="54"/>
      <c r="C86" s="55"/>
      <c r="G86" s="55"/>
      <c r="H86" s="53"/>
      <c r="I86" s="58"/>
      <c r="J86" s="72"/>
      <c r="K86" s="71"/>
      <c r="L86" s="71"/>
      <c r="M86" s="71"/>
      <c r="N86" s="71"/>
      <c r="O86" s="71"/>
      <c r="P86" s="71"/>
      <c r="Q86" s="71"/>
      <c r="R86" s="83"/>
      <c r="S86" s="71"/>
      <c r="T86" s="91"/>
      <c r="U86" s="92"/>
      <c r="V86" s="93"/>
      <c r="W86" s="91"/>
      <c r="X86" s="91"/>
    </row>
    <row r="87" spans="1:24" s="39" customFormat="1">
      <c r="A87" s="53"/>
      <c r="B87" s="54"/>
      <c r="C87" s="55"/>
      <c r="G87" s="55"/>
      <c r="H87" s="53"/>
      <c r="I87" s="58"/>
      <c r="J87" s="72"/>
      <c r="K87" s="71"/>
      <c r="L87" s="71"/>
      <c r="M87" s="71"/>
      <c r="N87" s="71"/>
      <c r="O87" s="71"/>
      <c r="P87" s="71"/>
      <c r="Q87" s="71"/>
      <c r="R87" s="83"/>
      <c r="S87" s="71"/>
      <c r="T87" s="91"/>
      <c r="U87" s="92"/>
      <c r="V87" s="93"/>
      <c r="W87" s="91"/>
      <c r="X87" s="91"/>
    </row>
    <row r="88" spans="1:24" s="39" customFormat="1">
      <c r="A88" s="53"/>
      <c r="B88" s="54"/>
      <c r="C88" s="55"/>
      <c r="G88" s="55"/>
      <c r="H88" s="53"/>
      <c r="I88" s="58"/>
      <c r="J88" s="72"/>
      <c r="K88" s="71"/>
      <c r="L88" s="71"/>
      <c r="M88" s="71"/>
      <c r="N88" s="71"/>
      <c r="O88" s="71"/>
      <c r="P88" s="71"/>
      <c r="Q88" s="71"/>
      <c r="R88" s="83"/>
      <c r="S88" s="71"/>
      <c r="T88" s="91"/>
      <c r="U88" s="92"/>
      <c r="V88" s="93"/>
      <c r="W88" s="91"/>
      <c r="X88" s="91"/>
    </row>
    <row r="89" spans="1:24" s="39" customFormat="1">
      <c r="A89" s="53"/>
      <c r="B89" s="54"/>
      <c r="C89" s="55"/>
      <c r="G89" s="55"/>
      <c r="H89" s="53"/>
      <c r="I89" s="58"/>
      <c r="J89" s="72"/>
      <c r="K89" s="71"/>
      <c r="L89" s="71"/>
      <c r="M89" s="71"/>
      <c r="N89" s="71"/>
      <c r="O89" s="71"/>
      <c r="P89" s="71"/>
      <c r="Q89" s="71"/>
      <c r="R89" s="83"/>
      <c r="S89" s="71"/>
      <c r="T89" s="91"/>
      <c r="U89" s="92"/>
      <c r="V89" s="93"/>
      <c r="W89" s="91"/>
      <c r="X89" s="91"/>
    </row>
    <row r="90" spans="1:24" s="39" customFormat="1">
      <c r="A90" s="53"/>
      <c r="B90" s="54"/>
      <c r="C90" s="55"/>
      <c r="G90" s="55"/>
      <c r="H90" s="53"/>
      <c r="I90" s="58"/>
      <c r="J90" s="72"/>
      <c r="K90" s="71"/>
      <c r="L90" s="71"/>
      <c r="M90" s="71"/>
      <c r="N90" s="71"/>
      <c r="O90" s="71"/>
      <c r="P90" s="71"/>
      <c r="Q90" s="71"/>
      <c r="R90" s="83"/>
      <c r="S90" s="71"/>
      <c r="T90" s="91"/>
      <c r="U90" s="92"/>
      <c r="V90" s="93"/>
      <c r="W90" s="91"/>
      <c r="X90" s="91"/>
    </row>
    <row r="91" spans="1:24" s="39" customFormat="1">
      <c r="A91" s="53"/>
      <c r="B91" s="54"/>
      <c r="C91" s="55"/>
      <c r="G91" s="55"/>
      <c r="H91" s="53"/>
      <c r="I91" s="58"/>
      <c r="J91" s="72"/>
      <c r="K91" s="71"/>
      <c r="L91" s="71"/>
      <c r="M91" s="71"/>
      <c r="N91" s="71"/>
      <c r="O91" s="71"/>
      <c r="P91" s="71"/>
      <c r="Q91" s="71"/>
      <c r="R91" s="83"/>
      <c r="S91" s="71"/>
      <c r="T91" s="91"/>
      <c r="U91" s="92"/>
      <c r="V91" s="93"/>
      <c r="W91" s="91"/>
      <c r="X91" s="91"/>
    </row>
    <row r="92" spans="1:24" s="39" customFormat="1">
      <c r="A92" s="53"/>
      <c r="B92" s="54"/>
      <c r="C92" s="55"/>
      <c r="G92" s="55"/>
      <c r="H92" s="53"/>
      <c r="I92" s="58"/>
      <c r="J92" s="72"/>
      <c r="K92" s="71"/>
      <c r="L92" s="71"/>
      <c r="M92" s="71"/>
      <c r="N92" s="71"/>
      <c r="O92" s="71"/>
      <c r="P92" s="71"/>
      <c r="Q92" s="71"/>
      <c r="R92" s="83"/>
      <c r="S92" s="71"/>
      <c r="T92" s="91"/>
      <c r="U92" s="92"/>
      <c r="V92" s="93"/>
      <c r="W92" s="91"/>
      <c r="X92" s="91"/>
    </row>
    <row r="93" spans="1:24" s="39" customFormat="1">
      <c r="A93" s="53"/>
      <c r="B93" s="54"/>
      <c r="C93" s="55"/>
      <c r="G93" s="55"/>
      <c r="H93" s="53"/>
      <c r="I93" s="58"/>
      <c r="J93" s="72"/>
      <c r="K93" s="71"/>
      <c r="L93" s="71"/>
      <c r="M93" s="71"/>
      <c r="N93" s="71"/>
      <c r="O93" s="71"/>
      <c r="P93" s="71"/>
      <c r="Q93" s="71"/>
      <c r="R93" s="83"/>
      <c r="S93" s="71"/>
      <c r="T93" s="91"/>
      <c r="U93" s="92"/>
      <c r="V93" s="93"/>
      <c r="W93" s="91"/>
      <c r="X93" s="91"/>
    </row>
    <row r="94" spans="1:24" s="39" customFormat="1">
      <c r="A94" s="53"/>
      <c r="B94" s="54"/>
      <c r="C94" s="55"/>
      <c r="G94" s="55"/>
      <c r="H94" s="53"/>
      <c r="I94" s="58"/>
      <c r="J94" s="72"/>
      <c r="K94" s="71"/>
      <c r="L94" s="71"/>
      <c r="M94" s="71"/>
      <c r="N94" s="71"/>
      <c r="O94" s="71"/>
      <c r="P94" s="71"/>
      <c r="Q94" s="71"/>
      <c r="R94" s="83"/>
      <c r="S94" s="71"/>
      <c r="T94" s="91"/>
      <c r="U94" s="92"/>
      <c r="V94" s="93"/>
      <c r="W94" s="91"/>
      <c r="X94" s="91"/>
    </row>
    <row r="95" spans="1:24" s="39" customFormat="1">
      <c r="A95" s="53"/>
      <c r="B95" s="54"/>
      <c r="C95" s="55"/>
      <c r="G95" s="55"/>
      <c r="H95" s="53"/>
      <c r="I95" s="58"/>
      <c r="J95" s="72"/>
      <c r="K95" s="71"/>
      <c r="L95" s="71"/>
      <c r="M95" s="71"/>
      <c r="N95" s="71"/>
      <c r="O95" s="71"/>
      <c r="P95" s="71"/>
      <c r="Q95" s="71"/>
      <c r="R95" s="83"/>
      <c r="S95" s="71"/>
      <c r="T95" s="91"/>
      <c r="U95" s="92"/>
      <c r="V95" s="93"/>
      <c r="W95" s="91"/>
      <c r="X95" s="91"/>
    </row>
    <row r="96" spans="1:24" s="39" customFormat="1">
      <c r="A96" s="53"/>
      <c r="B96" s="54"/>
      <c r="C96" s="55"/>
      <c r="G96" s="55"/>
      <c r="H96" s="53"/>
      <c r="I96" s="58"/>
      <c r="J96" s="72"/>
      <c r="K96" s="71"/>
      <c r="L96" s="71"/>
      <c r="M96" s="71"/>
      <c r="N96" s="71"/>
      <c r="O96" s="71"/>
      <c r="P96" s="71"/>
      <c r="Q96" s="71"/>
      <c r="R96" s="83"/>
      <c r="S96" s="71"/>
      <c r="T96" s="91"/>
      <c r="U96" s="92"/>
      <c r="V96" s="93"/>
      <c r="W96" s="91"/>
      <c r="X96" s="91"/>
    </row>
    <row r="97" spans="1:24" s="39" customFormat="1">
      <c r="A97" s="53"/>
      <c r="B97" s="54"/>
      <c r="C97" s="55"/>
      <c r="G97" s="55"/>
      <c r="H97" s="53"/>
      <c r="I97" s="58"/>
      <c r="J97" s="72"/>
      <c r="K97" s="71"/>
      <c r="L97" s="71"/>
      <c r="M97" s="71"/>
      <c r="N97" s="71"/>
      <c r="O97" s="71"/>
      <c r="P97" s="71"/>
      <c r="Q97" s="71"/>
      <c r="R97" s="83"/>
      <c r="S97" s="71"/>
      <c r="T97" s="91"/>
      <c r="U97" s="92"/>
      <c r="V97" s="93"/>
      <c r="W97" s="91"/>
      <c r="X97" s="91"/>
    </row>
    <row r="98" spans="1:24" s="39" customFormat="1">
      <c r="A98" s="53"/>
      <c r="B98" s="54"/>
      <c r="C98" s="55"/>
      <c r="G98" s="55"/>
      <c r="H98" s="53"/>
      <c r="I98" s="58"/>
      <c r="J98" s="72"/>
      <c r="K98" s="71"/>
      <c r="L98" s="71"/>
      <c r="M98" s="71"/>
      <c r="N98" s="71"/>
      <c r="O98" s="71"/>
      <c r="P98" s="71"/>
      <c r="Q98" s="71"/>
      <c r="R98" s="83"/>
      <c r="S98" s="71"/>
      <c r="T98" s="91"/>
      <c r="U98" s="92"/>
      <c r="V98" s="93"/>
      <c r="W98" s="91"/>
      <c r="X98" s="91"/>
    </row>
    <row r="99" spans="1:24" s="39" customFormat="1">
      <c r="A99" s="53"/>
      <c r="B99" s="54"/>
      <c r="C99" s="55"/>
      <c r="G99" s="55"/>
      <c r="H99" s="53"/>
      <c r="I99" s="58"/>
      <c r="J99" s="72"/>
      <c r="K99" s="71"/>
      <c r="L99" s="71"/>
      <c r="M99" s="71"/>
      <c r="N99" s="71"/>
      <c r="O99" s="71"/>
      <c r="P99" s="71"/>
      <c r="Q99" s="71"/>
      <c r="R99" s="83"/>
      <c r="S99" s="71"/>
      <c r="T99" s="91"/>
      <c r="U99" s="92"/>
      <c r="V99" s="93"/>
      <c r="W99" s="91"/>
      <c r="X99" s="91"/>
    </row>
  </sheetData>
  <sheetProtection algorithmName="SHA-512" hashValue="ftpe8fwwEguuGFEfiFe26ZdTCAWiSjdkNCwjPspifp1ITe+MqBBUCsuD0G9knntLwfZ0PPvetqeS/cROAJb2Ew==" saltValue="347hU/Zjp4ANW9VsPdgMmw==" spinCount="100000" sheet="1" objects="1"/>
  <mergeCells count="4">
    <mergeCell ref="H9:I9"/>
    <mergeCell ref="H10:I11"/>
    <mergeCell ref="D13:F13"/>
    <mergeCell ref="D6:F11"/>
  </mergeCells>
  <phoneticPr fontId="16" type="noConversion"/>
  <conditionalFormatting sqref="H10">
    <cfRule type="containsText" dxfId="6" priority="6" operator="containsText" text="You do not">
      <formula>NOT(ISERROR(SEARCH("You do not",H10)))</formula>
    </cfRule>
    <cfRule type="containsText" dxfId="5" priority="7" operator="containsText" text="You meet">
      <formula>NOT(ISERROR(SEARCH("You meet",H10)))</formula>
    </cfRule>
  </conditionalFormatting>
  <conditionalFormatting sqref="H10:I11">
    <cfRule type="cellIs" dxfId="4" priority="1" operator="equal">
      <formula>"meets"</formula>
    </cfRule>
    <cfRule type="containsText" dxfId="3" priority="2" operator="containsText" text="not meet">
      <formula>NOT(ISERROR(SEARCH("not meet",H10)))</formula>
    </cfRule>
    <cfRule type="cellIs" dxfId="2" priority="3" operator="lessThan">
      <formula>$I$7</formula>
    </cfRule>
    <cfRule type="cellIs" dxfId="1" priority="4" operator="lessThan">
      <formula>$I$7</formula>
    </cfRule>
    <cfRule type="cellIs" dxfId="0" priority="5" operator="greaterThan">
      <formula>$I$7</formula>
    </cfRule>
  </conditionalFormatting>
  <hyperlinks>
    <hyperlink ref="A3" r:id="rId1" xr:uid="{9F0637B1-589A-4A85-964E-2975416D2D84}"/>
    <hyperlink ref="H2:J2" r:id="rId2" display="The Solar O&amp;M Best Practices Mark is powered and maintained by SolarPower Europe. www.solarpowereurope.org" xr:uid="{A49864FA-B423-4C9F-A7FF-85DD87071DB4}"/>
  </hyperlinks>
  <pageMargins left="0.7" right="0.7" top="0.75" bottom="0.75" header="0.3" footer="0.3"/>
  <pageSetup paperSize="9" scale="25" fitToHeight="0"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049" r:id="rId6" name="Option Button 1">
              <controlPr defaultSize="0" autoFill="0" autoLine="0" autoPict="0">
                <anchor moveWithCells="1">
                  <from>
                    <xdr:col>5</xdr:col>
                    <xdr:colOff>247650</xdr:colOff>
                    <xdr:row>47</xdr:row>
                    <xdr:rowOff>133350</xdr:rowOff>
                  </from>
                  <to>
                    <xdr:col>5</xdr:col>
                    <xdr:colOff>431800</xdr:colOff>
                    <xdr:row>47</xdr:row>
                    <xdr:rowOff>336550</xdr:rowOff>
                  </to>
                </anchor>
              </controlPr>
            </control>
          </mc:Choice>
        </mc:AlternateContent>
        <mc:AlternateContent xmlns:mc="http://schemas.openxmlformats.org/markup-compatibility/2006">
          <mc:Choice Requires="x14">
            <control shapeId="2050" r:id="rId7" name="Option Button 2">
              <controlPr defaultSize="0" autoFill="0" autoLine="0" autoPict="0">
                <anchor moveWithCells="1">
                  <from>
                    <xdr:col>4</xdr:col>
                    <xdr:colOff>209550</xdr:colOff>
                    <xdr:row>47</xdr:row>
                    <xdr:rowOff>133350</xdr:rowOff>
                  </from>
                  <to>
                    <xdr:col>4</xdr:col>
                    <xdr:colOff>431800</xdr:colOff>
                    <xdr:row>47</xdr:row>
                    <xdr:rowOff>336550</xdr:rowOff>
                  </to>
                </anchor>
              </controlPr>
            </control>
          </mc:Choice>
        </mc:AlternateContent>
        <mc:AlternateContent xmlns:mc="http://schemas.openxmlformats.org/markup-compatibility/2006">
          <mc:Choice Requires="x14">
            <control shapeId="2051" r:id="rId8" name="Option Button 3">
              <controlPr defaultSize="0" autoFill="0" autoLine="0" autoPict="0">
                <anchor moveWithCells="1">
                  <from>
                    <xdr:col>3</xdr:col>
                    <xdr:colOff>247650</xdr:colOff>
                    <xdr:row>47</xdr:row>
                    <xdr:rowOff>133350</xdr:rowOff>
                  </from>
                  <to>
                    <xdr:col>3</xdr:col>
                    <xdr:colOff>431800</xdr:colOff>
                    <xdr:row>47</xdr:row>
                    <xdr:rowOff>336550</xdr:rowOff>
                  </to>
                </anchor>
              </controlPr>
            </control>
          </mc:Choice>
        </mc:AlternateContent>
        <mc:AlternateContent xmlns:mc="http://schemas.openxmlformats.org/markup-compatibility/2006">
          <mc:Choice Requires="x14">
            <control shapeId="2052" r:id="rId9" name="Group Box 4">
              <controlPr defaultSize="0" autoFill="0" autoPict="0">
                <anchor moveWithCells="1">
                  <from>
                    <xdr:col>3</xdr:col>
                    <xdr:colOff>95250</xdr:colOff>
                    <xdr:row>47</xdr:row>
                    <xdr:rowOff>76200</xdr:rowOff>
                  </from>
                  <to>
                    <xdr:col>5</xdr:col>
                    <xdr:colOff>571500</xdr:colOff>
                    <xdr:row>48</xdr:row>
                    <xdr:rowOff>0</xdr:rowOff>
                  </to>
                </anchor>
              </controlPr>
            </control>
          </mc:Choice>
        </mc:AlternateContent>
        <mc:AlternateContent xmlns:mc="http://schemas.openxmlformats.org/markup-compatibility/2006">
          <mc:Choice Requires="x14">
            <control shapeId="2053" r:id="rId10" name="Option Button 5">
              <controlPr defaultSize="0" autoFill="0" autoLine="0" autoPict="0">
                <anchor moveWithCells="1">
                  <from>
                    <xdr:col>5</xdr:col>
                    <xdr:colOff>247650</xdr:colOff>
                    <xdr:row>48</xdr:row>
                    <xdr:rowOff>133350</xdr:rowOff>
                  </from>
                  <to>
                    <xdr:col>5</xdr:col>
                    <xdr:colOff>431800</xdr:colOff>
                    <xdr:row>48</xdr:row>
                    <xdr:rowOff>336550</xdr:rowOff>
                  </to>
                </anchor>
              </controlPr>
            </control>
          </mc:Choice>
        </mc:AlternateContent>
        <mc:AlternateContent xmlns:mc="http://schemas.openxmlformats.org/markup-compatibility/2006">
          <mc:Choice Requires="x14">
            <control shapeId="2054" r:id="rId11" name="Option Button 6">
              <controlPr defaultSize="0" autoFill="0" autoLine="0" autoPict="0">
                <anchor moveWithCells="1">
                  <from>
                    <xdr:col>4</xdr:col>
                    <xdr:colOff>209550</xdr:colOff>
                    <xdr:row>48</xdr:row>
                    <xdr:rowOff>133350</xdr:rowOff>
                  </from>
                  <to>
                    <xdr:col>4</xdr:col>
                    <xdr:colOff>431800</xdr:colOff>
                    <xdr:row>48</xdr:row>
                    <xdr:rowOff>336550</xdr:rowOff>
                  </to>
                </anchor>
              </controlPr>
            </control>
          </mc:Choice>
        </mc:AlternateContent>
        <mc:AlternateContent xmlns:mc="http://schemas.openxmlformats.org/markup-compatibility/2006">
          <mc:Choice Requires="x14">
            <control shapeId="2055" r:id="rId12" name="Option Button 7">
              <controlPr defaultSize="0" autoFill="0" autoLine="0" autoPict="0">
                <anchor moveWithCells="1">
                  <from>
                    <xdr:col>3</xdr:col>
                    <xdr:colOff>247650</xdr:colOff>
                    <xdr:row>48</xdr:row>
                    <xdr:rowOff>133350</xdr:rowOff>
                  </from>
                  <to>
                    <xdr:col>3</xdr:col>
                    <xdr:colOff>431800</xdr:colOff>
                    <xdr:row>48</xdr:row>
                    <xdr:rowOff>336550</xdr:rowOff>
                  </to>
                </anchor>
              </controlPr>
            </control>
          </mc:Choice>
        </mc:AlternateContent>
        <mc:AlternateContent xmlns:mc="http://schemas.openxmlformats.org/markup-compatibility/2006">
          <mc:Choice Requires="x14">
            <control shapeId="2056" r:id="rId13" name="Group Box 8">
              <controlPr defaultSize="0" autoFill="0" autoPict="0">
                <anchor moveWithCells="1">
                  <from>
                    <xdr:col>3</xdr:col>
                    <xdr:colOff>95250</xdr:colOff>
                    <xdr:row>48</xdr:row>
                    <xdr:rowOff>76200</xdr:rowOff>
                  </from>
                  <to>
                    <xdr:col>5</xdr:col>
                    <xdr:colOff>571500</xdr:colOff>
                    <xdr:row>48</xdr:row>
                    <xdr:rowOff>431800</xdr:rowOff>
                  </to>
                </anchor>
              </controlPr>
            </control>
          </mc:Choice>
        </mc:AlternateContent>
        <mc:AlternateContent xmlns:mc="http://schemas.openxmlformats.org/markup-compatibility/2006">
          <mc:Choice Requires="x14">
            <control shapeId="2057" r:id="rId14" name="Option Button 9">
              <controlPr defaultSize="0" autoFill="0" autoLine="0" autoPict="0">
                <anchor moveWithCells="1">
                  <from>
                    <xdr:col>5</xdr:col>
                    <xdr:colOff>247650</xdr:colOff>
                    <xdr:row>49</xdr:row>
                    <xdr:rowOff>95250</xdr:rowOff>
                  </from>
                  <to>
                    <xdr:col>5</xdr:col>
                    <xdr:colOff>431800</xdr:colOff>
                    <xdr:row>49</xdr:row>
                    <xdr:rowOff>304800</xdr:rowOff>
                  </to>
                </anchor>
              </controlPr>
            </control>
          </mc:Choice>
        </mc:AlternateContent>
        <mc:AlternateContent xmlns:mc="http://schemas.openxmlformats.org/markup-compatibility/2006">
          <mc:Choice Requires="x14">
            <control shapeId="2058" r:id="rId15" name="Option Button 10">
              <controlPr defaultSize="0" autoFill="0" autoLine="0" autoPict="0">
                <anchor moveWithCells="1">
                  <from>
                    <xdr:col>4</xdr:col>
                    <xdr:colOff>209550</xdr:colOff>
                    <xdr:row>49</xdr:row>
                    <xdr:rowOff>76200</xdr:rowOff>
                  </from>
                  <to>
                    <xdr:col>4</xdr:col>
                    <xdr:colOff>431800</xdr:colOff>
                    <xdr:row>49</xdr:row>
                    <xdr:rowOff>304800</xdr:rowOff>
                  </to>
                </anchor>
              </controlPr>
            </control>
          </mc:Choice>
        </mc:AlternateContent>
        <mc:AlternateContent xmlns:mc="http://schemas.openxmlformats.org/markup-compatibility/2006">
          <mc:Choice Requires="x14">
            <control shapeId="2059" r:id="rId16" name="Option Button 11">
              <controlPr defaultSize="0" autoFill="0" autoLine="0" autoPict="0">
                <anchor moveWithCells="1">
                  <from>
                    <xdr:col>3</xdr:col>
                    <xdr:colOff>247650</xdr:colOff>
                    <xdr:row>49</xdr:row>
                    <xdr:rowOff>76200</xdr:rowOff>
                  </from>
                  <to>
                    <xdr:col>3</xdr:col>
                    <xdr:colOff>431800</xdr:colOff>
                    <xdr:row>49</xdr:row>
                    <xdr:rowOff>304800</xdr:rowOff>
                  </to>
                </anchor>
              </controlPr>
            </control>
          </mc:Choice>
        </mc:AlternateContent>
        <mc:AlternateContent xmlns:mc="http://schemas.openxmlformats.org/markup-compatibility/2006">
          <mc:Choice Requires="x14">
            <control shapeId="2060" r:id="rId17" name="Group Box 12">
              <controlPr defaultSize="0" autoFill="0" autoPict="0">
                <anchor moveWithCells="1">
                  <from>
                    <xdr:col>3</xdr:col>
                    <xdr:colOff>95250</xdr:colOff>
                    <xdr:row>49</xdr:row>
                    <xdr:rowOff>38100</xdr:rowOff>
                  </from>
                  <to>
                    <xdr:col>5</xdr:col>
                    <xdr:colOff>571500</xdr:colOff>
                    <xdr:row>49</xdr:row>
                    <xdr:rowOff>381000</xdr:rowOff>
                  </to>
                </anchor>
              </controlPr>
            </control>
          </mc:Choice>
        </mc:AlternateContent>
        <mc:AlternateContent xmlns:mc="http://schemas.openxmlformats.org/markup-compatibility/2006">
          <mc:Choice Requires="x14">
            <control shapeId="2069" r:id="rId18" name="Option Button 21">
              <controlPr defaultSize="0" autoFill="0" autoLine="0" autoPict="0">
                <anchor moveWithCells="1">
                  <from>
                    <xdr:col>5</xdr:col>
                    <xdr:colOff>247650</xdr:colOff>
                    <xdr:row>51</xdr:row>
                    <xdr:rowOff>133350</xdr:rowOff>
                  </from>
                  <to>
                    <xdr:col>5</xdr:col>
                    <xdr:colOff>431800</xdr:colOff>
                    <xdr:row>51</xdr:row>
                    <xdr:rowOff>336550</xdr:rowOff>
                  </to>
                </anchor>
              </controlPr>
            </control>
          </mc:Choice>
        </mc:AlternateContent>
        <mc:AlternateContent xmlns:mc="http://schemas.openxmlformats.org/markup-compatibility/2006">
          <mc:Choice Requires="x14">
            <control shapeId="2070" r:id="rId19" name="Option Button 22">
              <controlPr defaultSize="0" autoFill="0" autoLine="0" autoPict="0">
                <anchor moveWithCells="1">
                  <from>
                    <xdr:col>4</xdr:col>
                    <xdr:colOff>209550</xdr:colOff>
                    <xdr:row>51</xdr:row>
                    <xdr:rowOff>133350</xdr:rowOff>
                  </from>
                  <to>
                    <xdr:col>4</xdr:col>
                    <xdr:colOff>431800</xdr:colOff>
                    <xdr:row>51</xdr:row>
                    <xdr:rowOff>336550</xdr:rowOff>
                  </to>
                </anchor>
              </controlPr>
            </control>
          </mc:Choice>
        </mc:AlternateContent>
        <mc:AlternateContent xmlns:mc="http://schemas.openxmlformats.org/markup-compatibility/2006">
          <mc:Choice Requires="x14">
            <control shapeId="2071" r:id="rId20" name="Option Button 23">
              <controlPr defaultSize="0" autoFill="0" autoLine="0" autoPict="0">
                <anchor moveWithCells="1">
                  <from>
                    <xdr:col>3</xdr:col>
                    <xdr:colOff>247650</xdr:colOff>
                    <xdr:row>51</xdr:row>
                    <xdr:rowOff>133350</xdr:rowOff>
                  </from>
                  <to>
                    <xdr:col>3</xdr:col>
                    <xdr:colOff>431800</xdr:colOff>
                    <xdr:row>51</xdr:row>
                    <xdr:rowOff>336550</xdr:rowOff>
                  </to>
                </anchor>
              </controlPr>
            </control>
          </mc:Choice>
        </mc:AlternateContent>
        <mc:AlternateContent xmlns:mc="http://schemas.openxmlformats.org/markup-compatibility/2006">
          <mc:Choice Requires="x14">
            <control shapeId="2072" r:id="rId21" name="Group Box 24">
              <controlPr defaultSize="0" autoFill="0" autoPict="0">
                <anchor moveWithCells="1">
                  <from>
                    <xdr:col>3</xdr:col>
                    <xdr:colOff>95250</xdr:colOff>
                    <xdr:row>51</xdr:row>
                    <xdr:rowOff>76200</xdr:rowOff>
                  </from>
                  <to>
                    <xdr:col>5</xdr:col>
                    <xdr:colOff>571500</xdr:colOff>
                    <xdr:row>51</xdr:row>
                    <xdr:rowOff>431800</xdr:rowOff>
                  </to>
                </anchor>
              </controlPr>
            </control>
          </mc:Choice>
        </mc:AlternateContent>
        <mc:AlternateContent xmlns:mc="http://schemas.openxmlformats.org/markup-compatibility/2006">
          <mc:Choice Requires="x14">
            <control shapeId="2073" r:id="rId22" name="Option Button 25">
              <controlPr defaultSize="0" autoFill="0" autoLine="0" autoPict="0">
                <anchor moveWithCells="1">
                  <from>
                    <xdr:col>5</xdr:col>
                    <xdr:colOff>247650</xdr:colOff>
                    <xdr:row>52</xdr:row>
                    <xdr:rowOff>95250</xdr:rowOff>
                  </from>
                  <to>
                    <xdr:col>5</xdr:col>
                    <xdr:colOff>431800</xdr:colOff>
                    <xdr:row>52</xdr:row>
                    <xdr:rowOff>304800</xdr:rowOff>
                  </to>
                </anchor>
              </controlPr>
            </control>
          </mc:Choice>
        </mc:AlternateContent>
        <mc:AlternateContent xmlns:mc="http://schemas.openxmlformats.org/markup-compatibility/2006">
          <mc:Choice Requires="x14">
            <control shapeId="2074" r:id="rId23" name="Option Button 26">
              <controlPr defaultSize="0" autoFill="0" autoLine="0" autoPict="0">
                <anchor moveWithCells="1">
                  <from>
                    <xdr:col>4</xdr:col>
                    <xdr:colOff>209550</xdr:colOff>
                    <xdr:row>52</xdr:row>
                    <xdr:rowOff>95250</xdr:rowOff>
                  </from>
                  <to>
                    <xdr:col>4</xdr:col>
                    <xdr:colOff>431800</xdr:colOff>
                    <xdr:row>52</xdr:row>
                    <xdr:rowOff>304800</xdr:rowOff>
                  </to>
                </anchor>
              </controlPr>
            </control>
          </mc:Choice>
        </mc:AlternateContent>
        <mc:AlternateContent xmlns:mc="http://schemas.openxmlformats.org/markup-compatibility/2006">
          <mc:Choice Requires="x14">
            <control shapeId="2075" r:id="rId24" name="Option Button 27">
              <controlPr defaultSize="0" autoFill="0" autoLine="0" autoPict="0">
                <anchor moveWithCells="1">
                  <from>
                    <xdr:col>3</xdr:col>
                    <xdr:colOff>247650</xdr:colOff>
                    <xdr:row>52</xdr:row>
                    <xdr:rowOff>95250</xdr:rowOff>
                  </from>
                  <to>
                    <xdr:col>3</xdr:col>
                    <xdr:colOff>431800</xdr:colOff>
                    <xdr:row>52</xdr:row>
                    <xdr:rowOff>304800</xdr:rowOff>
                  </to>
                </anchor>
              </controlPr>
            </control>
          </mc:Choice>
        </mc:AlternateContent>
        <mc:AlternateContent xmlns:mc="http://schemas.openxmlformats.org/markup-compatibility/2006">
          <mc:Choice Requires="x14">
            <control shapeId="2076" r:id="rId25" name="Group Box 28">
              <controlPr defaultSize="0" autoFill="0" autoPict="0">
                <anchor moveWithCells="1">
                  <from>
                    <xdr:col>3</xdr:col>
                    <xdr:colOff>95250</xdr:colOff>
                    <xdr:row>52</xdr:row>
                    <xdr:rowOff>38100</xdr:rowOff>
                  </from>
                  <to>
                    <xdr:col>5</xdr:col>
                    <xdr:colOff>571500</xdr:colOff>
                    <xdr:row>52</xdr:row>
                    <xdr:rowOff>381000</xdr:rowOff>
                  </to>
                </anchor>
              </controlPr>
            </control>
          </mc:Choice>
        </mc:AlternateContent>
        <mc:AlternateContent xmlns:mc="http://schemas.openxmlformats.org/markup-compatibility/2006">
          <mc:Choice Requires="x14">
            <control shapeId="2081" r:id="rId26" name="Option Button 33">
              <controlPr defaultSize="0" autoFill="0" autoLine="0" autoPict="0">
                <anchor moveWithCells="1">
                  <from>
                    <xdr:col>5</xdr:col>
                    <xdr:colOff>247650</xdr:colOff>
                    <xdr:row>56</xdr:row>
                    <xdr:rowOff>133350</xdr:rowOff>
                  </from>
                  <to>
                    <xdr:col>5</xdr:col>
                    <xdr:colOff>457200</xdr:colOff>
                    <xdr:row>56</xdr:row>
                    <xdr:rowOff>336550</xdr:rowOff>
                  </to>
                </anchor>
              </controlPr>
            </control>
          </mc:Choice>
        </mc:AlternateContent>
        <mc:AlternateContent xmlns:mc="http://schemas.openxmlformats.org/markup-compatibility/2006">
          <mc:Choice Requires="x14">
            <control shapeId="2082" r:id="rId27" name="Option Button 34">
              <controlPr defaultSize="0" autoFill="0" autoLine="0" autoPict="0">
                <anchor moveWithCells="1">
                  <from>
                    <xdr:col>4</xdr:col>
                    <xdr:colOff>209550</xdr:colOff>
                    <xdr:row>56</xdr:row>
                    <xdr:rowOff>133350</xdr:rowOff>
                  </from>
                  <to>
                    <xdr:col>4</xdr:col>
                    <xdr:colOff>431800</xdr:colOff>
                    <xdr:row>56</xdr:row>
                    <xdr:rowOff>336550</xdr:rowOff>
                  </to>
                </anchor>
              </controlPr>
            </control>
          </mc:Choice>
        </mc:AlternateContent>
        <mc:AlternateContent xmlns:mc="http://schemas.openxmlformats.org/markup-compatibility/2006">
          <mc:Choice Requires="x14">
            <control shapeId="2083" r:id="rId28" name="Option Button 35">
              <controlPr defaultSize="0" autoFill="0" autoLine="0" autoPict="0">
                <anchor moveWithCells="1">
                  <from>
                    <xdr:col>3</xdr:col>
                    <xdr:colOff>247650</xdr:colOff>
                    <xdr:row>56</xdr:row>
                    <xdr:rowOff>133350</xdr:rowOff>
                  </from>
                  <to>
                    <xdr:col>3</xdr:col>
                    <xdr:colOff>431800</xdr:colOff>
                    <xdr:row>56</xdr:row>
                    <xdr:rowOff>336550</xdr:rowOff>
                  </to>
                </anchor>
              </controlPr>
            </control>
          </mc:Choice>
        </mc:AlternateContent>
        <mc:AlternateContent xmlns:mc="http://schemas.openxmlformats.org/markup-compatibility/2006">
          <mc:Choice Requires="x14">
            <control shapeId="2084" r:id="rId29" name="Group Box 36">
              <controlPr defaultSize="0" autoFill="0" autoPict="0">
                <anchor moveWithCells="1">
                  <from>
                    <xdr:col>3</xdr:col>
                    <xdr:colOff>95250</xdr:colOff>
                    <xdr:row>56</xdr:row>
                    <xdr:rowOff>76200</xdr:rowOff>
                  </from>
                  <to>
                    <xdr:col>5</xdr:col>
                    <xdr:colOff>571500</xdr:colOff>
                    <xdr:row>56</xdr:row>
                    <xdr:rowOff>476250</xdr:rowOff>
                  </to>
                </anchor>
              </controlPr>
            </control>
          </mc:Choice>
        </mc:AlternateContent>
        <mc:AlternateContent xmlns:mc="http://schemas.openxmlformats.org/markup-compatibility/2006">
          <mc:Choice Requires="x14">
            <control shapeId="2085" r:id="rId30" name="Option Button 37">
              <controlPr defaultSize="0" autoFill="0" autoLine="0" autoPict="0">
                <anchor moveWithCells="1">
                  <from>
                    <xdr:col>5</xdr:col>
                    <xdr:colOff>247650</xdr:colOff>
                    <xdr:row>57</xdr:row>
                    <xdr:rowOff>95250</xdr:rowOff>
                  </from>
                  <to>
                    <xdr:col>5</xdr:col>
                    <xdr:colOff>431800</xdr:colOff>
                    <xdr:row>57</xdr:row>
                    <xdr:rowOff>304800</xdr:rowOff>
                  </to>
                </anchor>
              </controlPr>
            </control>
          </mc:Choice>
        </mc:AlternateContent>
        <mc:AlternateContent xmlns:mc="http://schemas.openxmlformats.org/markup-compatibility/2006">
          <mc:Choice Requires="x14">
            <control shapeId="2086" r:id="rId31" name="Option Button 38">
              <controlPr defaultSize="0" autoFill="0" autoLine="0" autoPict="0">
                <anchor moveWithCells="1">
                  <from>
                    <xdr:col>4</xdr:col>
                    <xdr:colOff>209550</xdr:colOff>
                    <xdr:row>57</xdr:row>
                    <xdr:rowOff>76200</xdr:rowOff>
                  </from>
                  <to>
                    <xdr:col>4</xdr:col>
                    <xdr:colOff>431800</xdr:colOff>
                    <xdr:row>57</xdr:row>
                    <xdr:rowOff>304800</xdr:rowOff>
                  </to>
                </anchor>
              </controlPr>
            </control>
          </mc:Choice>
        </mc:AlternateContent>
        <mc:AlternateContent xmlns:mc="http://schemas.openxmlformats.org/markup-compatibility/2006">
          <mc:Choice Requires="x14">
            <control shapeId="2087" r:id="rId32" name="Option Button 39">
              <controlPr defaultSize="0" autoFill="0" autoLine="0" autoPict="0">
                <anchor moveWithCells="1">
                  <from>
                    <xdr:col>3</xdr:col>
                    <xdr:colOff>247650</xdr:colOff>
                    <xdr:row>57</xdr:row>
                    <xdr:rowOff>76200</xdr:rowOff>
                  </from>
                  <to>
                    <xdr:col>3</xdr:col>
                    <xdr:colOff>431800</xdr:colOff>
                    <xdr:row>57</xdr:row>
                    <xdr:rowOff>304800</xdr:rowOff>
                  </to>
                </anchor>
              </controlPr>
            </control>
          </mc:Choice>
        </mc:AlternateContent>
        <mc:AlternateContent xmlns:mc="http://schemas.openxmlformats.org/markup-compatibility/2006">
          <mc:Choice Requires="x14">
            <control shapeId="2088" r:id="rId33" name="Group Box 40">
              <controlPr defaultSize="0" autoFill="0" autoPict="0">
                <anchor moveWithCells="1">
                  <from>
                    <xdr:col>3</xdr:col>
                    <xdr:colOff>95250</xdr:colOff>
                    <xdr:row>57</xdr:row>
                    <xdr:rowOff>38100</xdr:rowOff>
                  </from>
                  <to>
                    <xdr:col>5</xdr:col>
                    <xdr:colOff>571500</xdr:colOff>
                    <xdr:row>57</xdr:row>
                    <xdr:rowOff>381000</xdr:rowOff>
                  </to>
                </anchor>
              </controlPr>
            </control>
          </mc:Choice>
        </mc:AlternateContent>
        <mc:AlternateContent xmlns:mc="http://schemas.openxmlformats.org/markup-compatibility/2006">
          <mc:Choice Requires="x14">
            <control shapeId="2093" r:id="rId34" name="Option Button 45">
              <controlPr defaultSize="0" autoFill="0" autoLine="0" autoPict="0">
                <anchor moveWithCells="1">
                  <from>
                    <xdr:col>5</xdr:col>
                    <xdr:colOff>247650</xdr:colOff>
                    <xdr:row>59</xdr:row>
                    <xdr:rowOff>133350</xdr:rowOff>
                  </from>
                  <to>
                    <xdr:col>5</xdr:col>
                    <xdr:colOff>431800</xdr:colOff>
                    <xdr:row>59</xdr:row>
                    <xdr:rowOff>336550</xdr:rowOff>
                  </to>
                </anchor>
              </controlPr>
            </control>
          </mc:Choice>
        </mc:AlternateContent>
        <mc:AlternateContent xmlns:mc="http://schemas.openxmlformats.org/markup-compatibility/2006">
          <mc:Choice Requires="x14">
            <control shapeId="2094" r:id="rId35" name="Option Button 46">
              <controlPr defaultSize="0" autoFill="0" autoLine="0" autoPict="0">
                <anchor moveWithCells="1">
                  <from>
                    <xdr:col>4</xdr:col>
                    <xdr:colOff>209550</xdr:colOff>
                    <xdr:row>59</xdr:row>
                    <xdr:rowOff>133350</xdr:rowOff>
                  </from>
                  <to>
                    <xdr:col>4</xdr:col>
                    <xdr:colOff>431800</xdr:colOff>
                    <xdr:row>59</xdr:row>
                    <xdr:rowOff>336550</xdr:rowOff>
                  </to>
                </anchor>
              </controlPr>
            </control>
          </mc:Choice>
        </mc:AlternateContent>
        <mc:AlternateContent xmlns:mc="http://schemas.openxmlformats.org/markup-compatibility/2006">
          <mc:Choice Requires="x14">
            <control shapeId="2095" r:id="rId36" name="Option Button 47">
              <controlPr defaultSize="0" autoFill="0" autoLine="0" autoPict="0">
                <anchor moveWithCells="1">
                  <from>
                    <xdr:col>3</xdr:col>
                    <xdr:colOff>247650</xdr:colOff>
                    <xdr:row>59</xdr:row>
                    <xdr:rowOff>133350</xdr:rowOff>
                  </from>
                  <to>
                    <xdr:col>3</xdr:col>
                    <xdr:colOff>431800</xdr:colOff>
                    <xdr:row>59</xdr:row>
                    <xdr:rowOff>336550</xdr:rowOff>
                  </to>
                </anchor>
              </controlPr>
            </control>
          </mc:Choice>
        </mc:AlternateContent>
        <mc:AlternateContent xmlns:mc="http://schemas.openxmlformats.org/markup-compatibility/2006">
          <mc:Choice Requires="x14">
            <control shapeId="2096" r:id="rId37" name="Group Box 48">
              <controlPr defaultSize="0" autoFill="0" autoPict="0">
                <anchor moveWithCells="1">
                  <from>
                    <xdr:col>3</xdr:col>
                    <xdr:colOff>95250</xdr:colOff>
                    <xdr:row>59</xdr:row>
                    <xdr:rowOff>76200</xdr:rowOff>
                  </from>
                  <to>
                    <xdr:col>5</xdr:col>
                    <xdr:colOff>571500</xdr:colOff>
                    <xdr:row>59</xdr:row>
                    <xdr:rowOff>431800</xdr:rowOff>
                  </to>
                </anchor>
              </controlPr>
            </control>
          </mc:Choice>
        </mc:AlternateContent>
        <mc:AlternateContent xmlns:mc="http://schemas.openxmlformats.org/markup-compatibility/2006">
          <mc:Choice Requires="x14">
            <control shapeId="2097" r:id="rId38" name="Option Button 49">
              <controlPr defaultSize="0" autoFill="0" autoLine="0" autoPict="0">
                <anchor moveWithCells="1">
                  <from>
                    <xdr:col>5</xdr:col>
                    <xdr:colOff>247650</xdr:colOff>
                    <xdr:row>60</xdr:row>
                    <xdr:rowOff>133350</xdr:rowOff>
                  </from>
                  <to>
                    <xdr:col>5</xdr:col>
                    <xdr:colOff>431800</xdr:colOff>
                    <xdr:row>60</xdr:row>
                    <xdr:rowOff>336550</xdr:rowOff>
                  </to>
                </anchor>
              </controlPr>
            </control>
          </mc:Choice>
        </mc:AlternateContent>
        <mc:AlternateContent xmlns:mc="http://schemas.openxmlformats.org/markup-compatibility/2006">
          <mc:Choice Requires="x14">
            <control shapeId="2098" r:id="rId39" name="Option Button 50">
              <controlPr defaultSize="0" autoFill="0" autoLine="0" autoPict="0">
                <anchor moveWithCells="1">
                  <from>
                    <xdr:col>4</xdr:col>
                    <xdr:colOff>209550</xdr:colOff>
                    <xdr:row>60</xdr:row>
                    <xdr:rowOff>133350</xdr:rowOff>
                  </from>
                  <to>
                    <xdr:col>4</xdr:col>
                    <xdr:colOff>431800</xdr:colOff>
                    <xdr:row>60</xdr:row>
                    <xdr:rowOff>336550</xdr:rowOff>
                  </to>
                </anchor>
              </controlPr>
            </control>
          </mc:Choice>
        </mc:AlternateContent>
        <mc:AlternateContent xmlns:mc="http://schemas.openxmlformats.org/markup-compatibility/2006">
          <mc:Choice Requires="x14">
            <control shapeId="2099" r:id="rId40" name="Option Button 51">
              <controlPr defaultSize="0" autoFill="0" autoLine="0" autoPict="0">
                <anchor moveWithCells="1">
                  <from>
                    <xdr:col>3</xdr:col>
                    <xdr:colOff>247650</xdr:colOff>
                    <xdr:row>60</xdr:row>
                    <xdr:rowOff>133350</xdr:rowOff>
                  </from>
                  <to>
                    <xdr:col>3</xdr:col>
                    <xdr:colOff>431800</xdr:colOff>
                    <xdr:row>60</xdr:row>
                    <xdr:rowOff>336550</xdr:rowOff>
                  </to>
                </anchor>
              </controlPr>
            </control>
          </mc:Choice>
        </mc:AlternateContent>
        <mc:AlternateContent xmlns:mc="http://schemas.openxmlformats.org/markup-compatibility/2006">
          <mc:Choice Requires="x14">
            <control shapeId="2100" r:id="rId41" name="Group Box 52">
              <controlPr defaultSize="0" autoFill="0" autoPict="0">
                <anchor moveWithCells="1">
                  <from>
                    <xdr:col>3</xdr:col>
                    <xdr:colOff>95250</xdr:colOff>
                    <xdr:row>60</xdr:row>
                    <xdr:rowOff>76200</xdr:rowOff>
                  </from>
                  <to>
                    <xdr:col>5</xdr:col>
                    <xdr:colOff>571500</xdr:colOff>
                    <xdr:row>60</xdr:row>
                    <xdr:rowOff>431800</xdr:rowOff>
                  </to>
                </anchor>
              </controlPr>
            </control>
          </mc:Choice>
        </mc:AlternateContent>
        <mc:AlternateContent xmlns:mc="http://schemas.openxmlformats.org/markup-compatibility/2006">
          <mc:Choice Requires="x14">
            <control shapeId="2121" r:id="rId42" name="Option Button 73">
              <controlPr defaultSize="0" autoFill="0" autoLine="0" autoPict="0">
                <anchor moveWithCells="1">
                  <from>
                    <xdr:col>5</xdr:col>
                    <xdr:colOff>247650</xdr:colOff>
                    <xdr:row>14</xdr:row>
                    <xdr:rowOff>95250</xdr:rowOff>
                  </from>
                  <to>
                    <xdr:col>5</xdr:col>
                    <xdr:colOff>431800</xdr:colOff>
                    <xdr:row>14</xdr:row>
                    <xdr:rowOff>304800</xdr:rowOff>
                  </to>
                </anchor>
              </controlPr>
            </control>
          </mc:Choice>
        </mc:AlternateContent>
        <mc:AlternateContent xmlns:mc="http://schemas.openxmlformats.org/markup-compatibility/2006">
          <mc:Choice Requires="x14">
            <control shapeId="2122" r:id="rId43" name="Option Button 74">
              <controlPr defaultSize="0" autoFill="0" autoLine="0" autoPict="0">
                <anchor moveWithCells="1">
                  <from>
                    <xdr:col>4</xdr:col>
                    <xdr:colOff>209550</xdr:colOff>
                    <xdr:row>14</xdr:row>
                    <xdr:rowOff>76200</xdr:rowOff>
                  </from>
                  <to>
                    <xdr:col>4</xdr:col>
                    <xdr:colOff>431800</xdr:colOff>
                    <xdr:row>14</xdr:row>
                    <xdr:rowOff>304800</xdr:rowOff>
                  </to>
                </anchor>
              </controlPr>
            </control>
          </mc:Choice>
        </mc:AlternateContent>
        <mc:AlternateContent xmlns:mc="http://schemas.openxmlformats.org/markup-compatibility/2006">
          <mc:Choice Requires="x14">
            <control shapeId="2123" r:id="rId44" name="Option Button 75">
              <controlPr defaultSize="0" autoFill="0" autoLine="0" autoPict="0">
                <anchor moveWithCells="1">
                  <from>
                    <xdr:col>3</xdr:col>
                    <xdr:colOff>247650</xdr:colOff>
                    <xdr:row>14</xdr:row>
                    <xdr:rowOff>76200</xdr:rowOff>
                  </from>
                  <to>
                    <xdr:col>3</xdr:col>
                    <xdr:colOff>431800</xdr:colOff>
                    <xdr:row>14</xdr:row>
                    <xdr:rowOff>304800</xdr:rowOff>
                  </to>
                </anchor>
              </controlPr>
            </control>
          </mc:Choice>
        </mc:AlternateContent>
        <mc:AlternateContent xmlns:mc="http://schemas.openxmlformats.org/markup-compatibility/2006">
          <mc:Choice Requires="x14">
            <control shapeId="2124" r:id="rId45" name="Group Box 76">
              <controlPr defaultSize="0" autoFill="0" autoPict="0">
                <anchor moveWithCells="1">
                  <from>
                    <xdr:col>3</xdr:col>
                    <xdr:colOff>95250</xdr:colOff>
                    <xdr:row>14</xdr:row>
                    <xdr:rowOff>38100</xdr:rowOff>
                  </from>
                  <to>
                    <xdr:col>5</xdr:col>
                    <xdr:colOff>571500</xdr:colOff>
                    <xdr:row>14</xdr:row>
                    <xdr:rowOff>381000</xdr:rowOff>
                  </to>
                </anchor>
              </controlPr>
            </control>
          </mc:Choice>
        </mc:AlternateContent>
        <mc:AlternateContent xmlns:mc="http://schemas.openxmlformats.org/markup-compatibility/2006">
          <mc:Choice Requires="x14">
            <control shapeId="2125" r:id="rId46" name="Option Button 77">
              <controlPr defaultSize="0" autoFill="0" autoLine="0" autoPict="0">
                <anchor moveWithCells="1">
                  <from>
                    <xdr:col>5</xdr:col>
                    <xdr:colOff>247650</xdr:colOff>
                    <xdr:row>15</xdr:row>
                    <xdr:rowOff>95250</xdr:rowOff>
                  </from>
                  <to>
                    <xdr:col>5</xdr:col>
                    <xdr:colOff>431800</xdr:colOff>
                    <xdr:row>15</xdr:row>
                    <xdr:rowOff>304800</xdr:rowOff>
                  </to>
                </anchor>
              </controlPr>
            </control>
          </mc:Choice>
        </mc:AlternateContent>
        <mc:AlternateContent xmlns:mc="http://schemas.openxmlformats.org/markup-compatibility/2006">
          <mc:Choice Requires="x14">
            <control shapeId="2126" r:id="rId47" name="Option Button 78">
              <controlPr defaultSize="0" autoFill="0" autoLine="0" autoPict="0">
                <anchor moveWithCells="1">
                  <from>
                    <xdr:col>4</xdr:col>
                    <xdr:colOff>209550</xdr:colOff>
                    <xdr:row>15</xdr:row>
                    <xdr:rowOff>76200</xdr:rowOff>
                  </from>
                  <to>
                    <xdr:col>4</xdr:col>
                    <xdr:colOff>431800</xdr:colOff>
                    <xdr:row>15</xdr:row>
                    <xdr:rowOff>304800</xdr:rowOff>
                  </to>
                </anchor>
              </controlPr>
            </control>
          </mc:Choice>
        </mc:AlternateContent>
        <mc:AlternateContent xmlns:mc="http://schemas.openxmlformats.org/markup-compatibility/2006">
          <mc:Choice Requires="x14">
            <control shapeId="2127" r:id="rId48" name="Option Button 79">
              <controlPr defaultSize="0" autoFill="0" autoLine="0" autoPict="0">
                <anchor moveWithCells="1">
                  <from>
                    <xdr:col>3</xdr:col>
                    <xdr:colOff>247650</xdr:colOff>
                    <xdr:row>15</xdr:row>
                    <xdr:rowOff>76200</xdr:rowOff>
                  </from>
                  <to>
                    <xdr:col>3</xdr:col>
                    <xdr:colOff>431800</xdr:colOff>
                    <xdr:row>15</xdr:row>
                    <xdr:rowOff>304800</xdr:rowOff>
                  </to>
                </anchor>
              </controlPr>
            </control>
          </mc:Choice>
        </mc:AlternateContent>
        <mc:AlternateContent xmlns:mc="http://schemas.openxmlformats.org/markup-compatibility/2006">
          <mc:Choice Requires="x14">
            <control shapeId="2128" r:id="rId49" name="Group Box 80">
              <controlPr defaultSize="0" autoFill="0" autoPict="0">
                <anchor moveWithCells="1">
                  <from>
                    <xdr:col>3</xdr:col>
                    <xdr:colOff>95250</xdr:colOff>
                    <xdr:row>15</xdr:row>
                    <xdr:rowOff>38100</xdr:rowOff>
                  </from>
                  <to>
                    <xdr:col>5</xdr:col>
                    <xdr:colOff>571500</xdr:colOff>
                    <xdr:row>15</xdr:row>
                    <xdr:rowOff>336550</xdr:rowOff>
                  </to>
                </anchor>
              </controlPr>
            </control>
          </mc:Choice>
        </mc:AlternateContent>
        <mc:AlternateContent xmlns:mc="http://schemas.openxmlformats.org/markup-compatibility/2006">
          <mc:Choice Requires="x14">
            <control shapeId="2129" r:id="rId50" name="Option Button 81">
              <controlPr defaultSize="0" autoFill="0" autoLine="0" autoPict="0">
                <anchor moveWithCells="1">
                  <from>
                    <xdr:col>5</xdr:col>
                    <xdr:colOff>247650</xdr:colOff>
                    <xdr:row>16</xdr:row>
                    <xdr:rowOff>95250</xdr:rowOff>
                  </from>
                  <to>
                    <xdr:col>5</xdr:col>
                    <xdr:colOff>431800</xdr:colOff>
                    <xdr:row>16</xdr:row>
                    <xdr:rowOff>304800</xdr:rowOff>
                  </to>
                </anchor>
              </controlPr>
            </control>
          </mc:Choice>
        </mc:AlternateContent>
        <mc:AlternateContent xmlns:mc="http://schemas.openxmlformats.org/markup-compatibility/2006">
          <mc:Choice Requires="x14">
            <control shapeId="2130" r:id="rId51" name="Option Button 82">
              <controlPr defaultSize="0" autoFill="0" autoLine="0" autoPict="0">
                <anchor moveWithCells="1">
                  <from>
                    <xdr:col>4</xdr:col>
                    <xdr:colOff>209550</xdr:colOff>
                    <xdr:row>16</xdr:row>
                    <xdr:rowOff>76200</xdr:rowOff>
                  </from>
                  <to>
                    <xdr:col>4</xdr:col>
                    <xdr:colOff>431800</xdr:colOff>
                    <xdr:row>16</xdr:row>
                    <xdr:rowOff>304800</xdr:rowOff>
                  </to>
                </anchor>
              </controlPr>
            </control>
          </mc:Choice>
        </mc:AlternateContent>
        <mc:AlternateContent xmlns:mc="http://schemas.openxmlformats.org/markup-compatibility/2006">
          <mc:Choice Requires="x14">
            <control shapeId="2131" r:id="rId52" name="Option Button 83">
              <controlPr defaultSize="0" autoFill="0" autoLine="0" autoPict="0">
                <anchor moveWithCells="1">
                  <from>
                    <xdr:col>3</xdr:col>
                    <xdr:colOff>247650</xdr:colOff>
                    <xdr:row>16</xdr:row>
                    <xdr:rowOff>76200</xdr:rowOff>
                  </from>
                  <to>
                    <xdr:col>3</xdr:col>
                    <xdr:colOff>431800</xdr:colOff>
                    <xdr:row>16</xdr:row>
                    <xdr:rowOff>304800</xdr:rowOff>
                  </to>
                </anchor>
              </controlPr>
            </control>
          </mc:Choice>
        </mc:AlternateContent>
        <mc:AlternateContent xmlns:mc="http://schemas.openxmlformats.org/markup-compatibility/2006">
          <mc:Choice Requires="x14">
            <control shapeId="2132" r:id="rId53" name="Group Box 84">
              <controlPr defaultSize="0" autoFill="0" autoPict="0">
                <anchor moveWithCells="1">
                  <from>
                    <xdr:col>3</xdr:col>
                    <xdr:colOff>95250</xdr:colOff>
                    <xdr:row>16</xdr:row>
                    <xdr:rowOff>38100</xdr:rowOff>
                  </from>
                  <to>
                    <xdr:col>5</xdr:col>
                    <xdr:colOff>571500</xdr:colOff>
                    <xdr:row>16</xdr:row>
                    <xdr:rowOff>381000</xdr:rowOff>
                  </to>
                </anchor>
              </controlPr>
            </control>
          </mc:Choice>
        </mc:AlternateContent>
        <mc:AlternateContent xmlns:mc="http://schemas.openxmlformats.org/markup-compatibility/2006">
          <mc:Choice Requires="x14">
            <control shapeId="2133" r:id="rId54" name="Option Button 85">
              <controlPr defaultSize="0" autoFill="0" autoLine="0" autoPict="0">
                <anchor moveWithCells="1">
                  <from>
                    <xdr:col>5</xdr:col>
                    <xdr:colOff>247650</xdr:colOff>
                    <xdr:row>17</xdr:row>
                    <xdr:rowOff>95250</xdr:rowOff>
                  </from>
                  <to>
                    <xdr:col>5</xdr:col>
                    <xdr:colOff>431800</xdr:colOff>
                    <xdr:row>17</xdr:row>
                    <xdr:rowOff>304800</xdr:rowOff>
                  </to>
                </anchor>
              </controlPr>
            </control>
          </mc:Choice>
        </mc:AlternateContent>
        <mc:AlternateContent xmlns:mc="http://schemas.openxmlformats.org/markup-compatibility/2006">
          <mc:Choice Requires="x14">
            <control shapeId="2134" r:id="rId55" name="Option Button 86">
              <controlPr defaultSize="0" autoFill="0" autoLine="0" autoPict="0">
                <anchor moveWithCells="1">
                  <from>
                    <xdr:col>4</xdr:col>
                    <xdr:colOff>209550</xdr:colOff>
                    <xdr:row>17</xdr:row>
                    <xdr:rowOff>76200</xdr:rowOff>
                  </from>
                  <to>
                    <xdr:col>4</xdr:col>
                    <xdr:colOff>431800</xdr:colOff>
                    <xdr:row>17</xdr:row>
                    <xdr:rowOff>304800</xdr:rowOff>
                  </to>
                </anchor>
              </controlPr>
            </control>
          </mc:Choice>
        </mc:AlternateContent>
        <mc:AlternateContent xmlns:mc="http://schemas.openxmlformats.org/markup-compatibility/2006">
          <mc:Choice Requires="x14">
            <control shapeId="2135" r:id="rId56" name="Option Button 87">
              <controlPr defaultSize="0" autoFill="0" autoLine="0" autoPict="0">
                <anchor moveWithCells="1">
                  <from>
                    <xdr:col>3</xdr:col>
                    <xdr:colOff>247650</xdr:colOff>
                    <xdr:row>17</xdr:row>
                    <xdr:rowOff>76200</xdr:rowOff>
                  </from>
                  <to>
                    <xdr:col>3</xdr:col>
                    <xdr:colOff>431800</xdr:colOff>
                    <xdr:row>17</xdr:row>
                    <xdr:rowOff>304800</xdr:rowOff>
                  </to>
                </anchor>
              </controlPr>
            </control>
          </mc:Choice>
        </mc:AlternateContent>
        <mc:AlternateContent xmlns:mc="http://schemas.openxmlformats.org/markup-compatibility/2006">
          <mc:Choice Requires="x14">
            <control shapeId="2136" r:id="rId57" name="Group Box 88">
              <controlPr defaultSize="0" autoFill="0" autoPict="0">
                <anchor moveWithCells="1">
                  <from>
                    <xdr:col>3</xdr:col>
                    <xdr:colOff>95250</xdr:colOff>
                    <xdr:row>17</xdr:row>
                    <xdr:rowOff>38100</xdr:rowOff>
                  </from>
                  <to>
                    <xdr:col>5</xdr:col>
                    <xdr:colOff>571500</xdr:colOff>
                    <xdr:row>17</xdr:row>
                    <xdr:rowOff>381000</xdr:rowOff>
                  </to>
                </anchor>
              </controlPr>
            </control>
          </mc:Choice>
        </mc:AlternateContent>
        <mc:AlternateContent xmlns:mc="http://schemas.openxmlformats.org/markup-compatibility/2006">
          <mc:Choice Requires="x14">
            <control shapeId="2137" r:id="rId58" name="Option Button 89">
              <controlPr defaultSize="0" autoFill="0" autoLine="0" autoPict="0">
                <anchor moveWithCells="1">
                  <from>
                    <xdr:col>5</xdr:col>
                    <xdr:colOff>247650</xdr:colOff>
                    <xdr:row>18</xdr:row>
                    <xdr:rowOff>95250</xdr:rowOff>
                  </from>
                  <to>
                    <xdr:col>5</xdr:col>
                    <xdr:colOff>431800</xdr:colOff>
                    <xdr:row>18</xdr:row>
                    <xdr:rowOff>304800</xdr:rowOff>
                  </to>
                </anchor>
              </controlPr>
            </control>
          </mc:Choice>
        </mc:AlternateContent>
        <mc:AlternateContent xmlns:mc="http://schemas.openxmlformats.org/markup-compatibility/2006">
          <mc:Choice Requires="x14">
            <control shapeId="2138" r:id="rId59" name="Option Button 90">
              <controlPr defaultSize="0" autoFill="0" autoLine="0" autoPict="0">
                <anchor moveWithCells="1">
                  <from>
                    <xdr:col>4</xdr:col>
                    <xdr:colOff>209550</xdr:colOff>
                    <xdr:row>18</xdr:row>
                    <xdr:rowOff>76200</xdr:rowOff>
                  </from>
                  <to>
                    <xdr:col>4</xdr:col>
                    <xdr:colOff>431800</xdr:colOff>
                    <xdr:row>18</xdr:row>
                    <xdr:rowOff>304800</xdr:rowOff>
                  </to>
                </anchor>
              </controlPr>
            </control>
          </mc:Choice>
        </mc:AlternateContent>
        <mc:AlternateContent xmlns:mc="http://schemas.openxmlformats.org/markup-compatibility/2006">
          <mc:Choice Requires="x14">
            <control shapeId="2139" r:id="rId60" name="Option Button 91">
              <controlPr defaultSize="0" autoFill="0" autoLine="0" autoPict="0">
                <anchor moveWithCells="1">
                  <from>
                    <xdr:col>3</xdr:col>
                    <xdr:colOff>247650</xdr:colOff>
                    <xdr:row>18</xdr:row>
                    <xdr:rowOff>76200</xdr:rowOff>
                  </from>
                  <to>
                    <xdr:col>3</xdr:col>
                    <xdr:colOff>431800</xdr:colOff>
                    <xdr:row>18</xdr:row>
                    <xdr:rowOff>304800</xdr:rowOff>
                  </to>
                </anchor>
              </controlPr>
            </control>
          </mc:Choice>
        </mc:AlternateContent>
        <mc:AlternateContent xmlns:mc="http://schemas.openxmlformats.org/markup-compatibility/2006">
          <mc:Choice Requires="x14">
            <control shapeId="2140" r:id="rId61" name="Group Box 92">
              <controlPr defaultSize="0" autoFill="0" autoPict="0">
                <anchor moveWithCells="1">
                  <from>
                    <xdr:col>3</xdr:col>
                    <xdr:colOff>95250</xdr:colOff>
                    <xdr:row>18</xdr:row>
                    <xdr:rowOff>38100</xdr:rowOff>
                  </from>
                  <to>
                    <xdr:col>5</xdr:col>
                    <xdr:colOff>571500</xdr:colOff>
                    <xdr:row>18</xdr:row>
                    <xdr:rowOff>381000</xdr:rowOff>
                  </to>
                </anchor>
              </controlPr>
            </control>
          </mc:Choice>
        </mc:AlternateContent>
        <mc:AlternateContent xmlns:mc="http://schemas.openxmlformats.org/markup-compatibility/2006">
          <mc:Choice Requires="x14">
            <control shapeId="2145" r:id="rId62" name="Option Button 97">
              <controlPr defaultSize="0" autoFill="0" autoLine="0" autoPict="0">
                <anchor moveWithCells="1">
                  <from>
                    <xdr:col>5</xdr:col>
                    <xdr:colOff>247650</xdr:colOff>
                    <xdr:row>31</xdr:row>
                    <xdr:rowOff>95250</xdr:rowOff>
                  </from>
                  <to>
                    <xdr:col>5</xdr:col>
                    <xdr:colOff>431800</xdr:colOff>
                    <xdr:row>31</xdr:row>
                    <xdr:rowOff>304800</xdr:rowOff>
                  </to>
                </anchor>
              </controlPr>
            </control>
          </mc:Choice>
        </mc:AlternateContent>
        <mc:AlternateContent xmlns:mc="http://schemas.openxmlformats.org/markup-compatibility/2006">
          <mc:Choice Requires="x14">
            <control shapeId="2146" r:id="rId63" name="Option Button 98">
              <controlPr defaultSize="0" autoFill="0" autoLine="0" autoPict="0">
                <anchor moveWithCells="1">
                  <from>
                    <xdr:col>4</xdr:col>
                    <xdr:colOff>209550</xdr:colOff>
                    <xdr:row>31</xdr:row>
                    <xdr:rowOff>76200</xdr:rowOff>
                  </from>
                  <to>
                    <xdr:col>4</xdr:col>
                    <xdr:colOff>431800</xdr:colOff>
                    <xdr:row>31</xdr:row>
                    <xdr:rowOff>304800</xdr:rowOff>
                  </to>
                </anchor>
              </controlPr>
            </control>
          </mc:Choice>
        </mc:AlternateContent>
        <mc:AlternateContent xmlns:mc="http://schemas.openxmlformats.org/markup-compatibility/2006">
          <mc:Choice Requires="x14">
            <control shapeId="2147" r:id="rId64" name="Option Button 99">
              <controlPr defaultSize="0" autoFill="0" autoLine="0" autoPict="0">
                <anchor moveWithCells="1">
                  <from>
                    <xdr:col>3</xdr:col>
                    <xdr:colOff>247650</xdr:colOff>
                    <xdr:row>31</xdr:row>
                    <xdr:rowOff>76200</xdr:rowOff>
                  </from>
                  <to>
                    <xdr:col>3</xdr:col>
                    <xdr:colOff>431800</xdr:colOff>
                    <xdr:row>31</xdr:row>
                    <xdr:rowOff>304800</xdr:rowOff>
                  </to>
                </anchor>
              </controlPr>
            </control>
          </mc:Choice>
        </mc:AlternateContent>
        <mc:AlternateContent xmlns:mc="http://schemas.openxmlformats.org/markup-compatibility/2006">
          <mc:Choice Requires="x14">
            <control shapeId="2148" r:id="rId65" name="Group Box 100">
              <controlPr defaultSize="0" autoFill="0" autoPict="0">
                <anchor moveWithCells="1">
                  <from>
                    <xdr:col>3</xdr:col>
                    <xdr:colOff>95250</xdr:colOff>
                    <xdr:row>31</xdr:row>
                    <xdr:rowOff>38100</xdr:rowOff>
                  </from>
                  <to>
                    <xdr:col>5</xdr:col>
                    <xdr:colOff>571500</xdr:colOff>
                    <xdr:row>32</xdr:row>
                    <xdr:rowOff>0</xdr:rowOff>
                  </to>
                </anchor>
              </controlPr>
            </control>
          </mc:Choice>
        </mc:AlternateContent>
        <mc:AlternateContent xmlns:mc="http://schemas.openxmlformats.org/markup-compatibility/2006">
          <mc:Choice Requires="x14">
            <control shapeId="2149" r:id="rId66" name="Option Button 101">
              <controlPr defaultSize="0" autoFill="0" autoLine="0" autoPict="0">
                <anchor moveWithCells="1">
                  <from>
                    <xdr:col>5</xdr:col>
                    <xdr:colOff>247650</xdr:colOff>
                    <xdr:row>32</xdr:row>
                    <xdr:rowOff>95250</xdr:rowOff>
                  </from>
                  <to>
                    <xdr:col>5</xdr:col>
                    <xdr:colOff>431800</xdr:colOff>
                    <xdr:row>32</xdr:row>
                    <xdr:rowOff>304800</xdr:rowOff>
                  </to>
                </anchor>
              </controlPr>
            </control>
          </mc:Choice>
        </mc:AlternateContent>
        <mc:AlternateContent xmlns:mc="http://schemas.openxmlformats.org/markup-compatibility/2006">
          <mc:Choice Requires="x14">
            <control shapeId="2150" r:id="rId67" name="Option Button 102">
              <controlPr defaultSize="0" autoFill="0" autoLine="0" autoPict="0">
                <anchor moveWithCells="1">
                  <from>
                    <xdr:col>4</xdr:col>
                    <xdr:colOff>209550</xdr:colOff>
                    <xdr:row>32</xdr:row>
                    <xdr:rowOff>76200</xdr:rowOff>
                  </from>
                  <to>
                    <xdr:col>4</xdr:col>
                    <xdr:colOff>431800</xdr:colOff>
                    <xdr:row>32</xdr:row>
                    <xdr:rowOff>304800</xdr:rowOff>
                  </to>
                </anchor>
              </controlPr>
            </control>
          </mc:Choice>
        </mc:AlternateContent>
        <mc:AlternateContent xmlns:mc="http://schemas.openxmlformats.org/markup-compatibility/2006">
          <mc:Choice Requires="x14">
            <control shapeId="2151" r:id="rId68" name="Option Button 103">
              <controlPr defaultSize="0" autoFill="0" autoLine="0" autoPict="0">
                <anchor moveWithCells="1">
                  <from>
                    <xdr:col>3</xdr:col>
                    <xdr:colOff>247650</xdr:colOff>
                    <xdr:row>32</xdr:row>
                    <xdr:rowOff>76200</xdr:rowOff>
                  </from>
                  <to>
                    <xdr:col>3</xdr:col>
                    <xdr:colOff>431800</xdr:colOff>
                    <xdr:row>32</xdr:row>
                    <xdr:rowOff>304800</xdr:rowOff>
                  </to>
                </anchor>
              </controlPr>
            </control>
          </mc:Choice>
        </mc:AlternateContent>
        <mc:AlternateContent xmlns:mc="http://schemas.openxmlformats.org/markup-compatibility/2006">
          <mc:Choice Requires="x14">
            <control shapeId="2152" r:id="rId69" name="Group Box 104">
              <controlPr defaultSize="0" autoFill="0" autoPict="0">
                <anchor moveWithCells="1">
                  <from>
                    <xdr:col>3</xdr:col>
                    <xdr:colOff>95250</xdr:colOff>
                    <xdr:row>32</xdr:row>
                    <xdr:rowOff>38100</xdr:rowOff>
                  </from>
                  <to>
                    <xdr:col>5</xdr:col>
                    <xdr:colOff>571500</xdr:colOff>
                    <xdr:row>32</xdr:row>
                    <xdr:rowOff>381000</xdr:rowOff>
                  </to>
                </anchor>
              </controlPr>
            </control>
          </mc:Choice>
        </mc:AlternateContent>
        <mc:AlternateContent xmlns:mc="http://schemas.openxmlformats.org/markup-compatibility/2006">
          <mc:Choice Requires="x14">
            <control shapeId="2157" r:id="rId70" name="Option Button 109">
              <controlPr defaultSize="0" autoFill="0" autoLine="0" autoPict="0">
                <anchor moveWithCells="1">
                  <from>
                    <xdr:col>5</xdr:col>
                    <xdr:colOff>247650</xdr:colOff>
                    <xdr:row>34</xdr:row>
                    <xdr:rowOff>95250</xdr:rowOff>
                  </from>
                  <to>
                    <xdr:col>5</xdr:col>
                    <xdr:colOff>431800</xdr:colOff>
                    <xdr:row>34</xdr:row>
                    <xdr:rowOff>304800</xdr:rowOff>
                  </to>
                </anchor>
              </controlPr>
            </control>
          </mc:Choice>
        </mc:AlternateContent>
        <mc:AlternateContent xmlns:mc="http://schemas.openxmlformats.org/markup-compatibility/2006">
          <mc:Choice Requires="x14">
            <control shapeId="2158" r:id="rId71" name="Option Button 110">
              <controlPr defaultSize="0" autoFill="0" autoLine="0" autoPict="0">
                <anchor moveWithCells="1">
                  <from>
                    <xdr:col>4</xdr:col>
                    <xdr:colOff>209550</xdr:colOff>
                    <xdr:row>34</xdr:row>
                    <xdr:rowOff>76200</xdr:rowOff>
                  </from>
                  <to>
                    <xdr:col>4</xdr:col>
                    <xdr:colOff>431800</xdr:colOff>
                    <xdr:row>34</xdr:row>
                    <xdr:rowOff>304800</xdr:rowOff>
                  </to>
                </anchor>
              </controlPr>
            </control>
          </mc:Choice>
        </mc:AlternateContent>
        <mc:AlternateContent xmlns:mc="http://schemas.openxmlformats.org/markup-compatibility/2006">
          <mc:Choice Requires="x14">
            <control shapeId="2159" r:id="rId72" name="Option Button 111">
              <controlPr defaultSize="0" autoFill="0" autoLine="0" autoPict="0">
                <anchor moveWithCells="1">
                  <from>
                    <xdr:col>3</xdr:col>
                    <xdr:colOff>247650</xdr:colOff>
                    <xdr:row>34</xdr:row>
                    <xdr:rowOff>76200</xdr:rowOff>
                  </from>
                  <to>
                    <xdr:col>3</xdr:col>
                    <xdr:colOff>431800</xdr:colOff>
                    <xdr:row>34</xdr:row>
                    <xdr:rowOff>304800</xdr:rowOff>
                  </to>
                </anchor>
              </controlPr>
            </control>
          </mc:Choice>
        </mc:AlternateContent>
        <mc:AlternateContent xmlns:mc="http://schemas.openxmlformats.org/markup-compatibility/2006">
          <mc:Choice Requires="x14">
            <control shapeId="2160" r:id="rId73" name="Group Box 112">
              <controlPr defaultSize="0" autoFill="0" autoPict="0">
                <anchor moveWithCells="1">
                  <from>
                    <xdr:col>3</xdr:col>
                    <xdr:colOff>95250</xdr:colOff>
                    <xdr:row>34</xdr:row>
                    <xdr:rowOff>38100</xdr:rowOff>
                  </from>
                  <to>
                    <xdr:col>5</xdr:col>
                    <xdr:colOff>571500</xdr:colOff>
                    <xdr:row>35</xdr:row>
                    <xdr:rowOff>0</xdr:rowOff>
                  </to>
                </anchor>
              </controlPr>
            </control>
          </mc:Choice>
        </mc:AlternateContent>
        <mc:AlternateContent xmlns:mc="http://schemas.openxmlformats.org/markup-compatibility/2006">
          <mc:Choice Requires="x14">
            <control shapeId="2165" r:id="rId74" name="Option Button 117">
              <controlPr defaultSize="0" autoFill="0" autoLine="0" autoPict="0">
                <anchor moveWithCells="1">
                  <from>
                    <xdr:col>5</xdr:col>
                    <xdr:colOff>247650</xdr:colOff>
                    <xdr:row>37</xdr:row>
                    <xdr:rowOff>95250</xdr:rowOff>
                  </from>
                  <to>
                    <xdr:col>5</xdr:col>
                    <xdr:colOff>431800</xdr:colOff>
                    <xdr:row>37</xdr:row>
                    <xdr:rowOff>304800</xdr:rowOff>
                  </to>
                </anchor>
              </controlPr>
            </control>
          </mc:Choice>
        </mc:AlternateContent>
        <mc:AlternateContent xmlns:mc="http://schemas.openxmlformats.org/markup-compatibility/2006">
          <mc:Choice Requires="x14">
            <control shapeId="2166" r:id="rId75" name="Option Button 118">
              <controlPr defaultSize="0" autoFill="0" autoLine="0" autoPict="0">
                <anchor moveWithCells="1">
                  <from>
                    <xdr:col>4</xdr:col>
                    <xdr:colOff>209550</xdr:colOff>
                    <xdr:row>37</xdr:row>
                    <xdr:rowOff>76200</xdr:rowOff>
                  </from>
                  <to>
                    <xdr:col>4</xdr:col>
                    <xdr:colOff>431800</xdr:colOff>
                    <xdr:row>37</xdr:row>
                    <xdr:rowOff>304800</xdr:rowOff>
                  </to>
                </anchor>
              </controlPr>
            </control>
          </mc:Choice>
        </mc:AlternateContent>
        <mc:AlternateContent xmlns:mc="http://schemas.openxmlformats.org/markup-compatibility/2006">
          <mc:Choice Requires="x14">
            <control shapeId="2167" r:id="rId76" name="Option Button 119">
              <controlPr defaultSize="0" autoFill="0" autoLine="0" autoPict="0">
                <anchor moveWithCells="1">
                  <from>
                    <xdr:col>3</xdr:col>
                    <xdr:colOff>247650</xdr:colOff>
                    <xdr:row>37</xdr:row>
                    <xdr:rowOff>76200</xdr:rowOff>
                  </from>
                  <to>
                    <xdr:col>3</xdr:col>
                    <xdr:colOff>431800</xdr:colOff>
                    <xdr:row>37</xdr:row>
                    <xdr:rowOff>304800</xdr:rowOff>
                  </to>
                </anchor>
              </controlPr>
            </control>
          </mc:Choice>
        </mc:AlternateContent>
        <mc:AlternateContent xmlns:mc="http://schemas.openxmlformats.org/markup-compatibility/2006">
          <mc:Choice Requires="x14">
            <control shapeId="2168" r:id="rId77" name="Group Box 120">
              <controlPr defaultSize="0" autoFill="0" autoPict="0">
                <anchor moveWithCells="1">
                  <from>
                    <xdr:col>3</xdr:col>
                    <xdr:colOff>95250</xdr:colOff>
                    <xdr:row>37</xdr:row>
                    <xdr:rowOff>38100</xdr:rowOff>
                  </from>
                  <to>
                    <xdr:col>5</xdr:col>
                    <xdr:colOff>571500</xdr:colOff>
                    <xdr:row>37</xdr:row>
                    <xdr:rowOff>381000</xdr:rowOff>
                  </to>
                </anchor>
              </controlPr>
            </control>
          </mc:Choice>
        </mc:AlternateContent>
        <mc:AlternateContent xmlns:mc="http://schemas.openxmlformats.org/markup-compatibility/2006">
          <mc:Choice Requires="x14">
            <control shapeId="2169" r:id="rId78" name="Option Button 121">
              <controlPr defaultSize="0" autoFill="0" autoLine="0" autoPict="0">
                <anchor moveWithCells="1">
                  <from>
                    <xdr:col>5</xdr:col>
                    <xdr:colOff>247650</xdr:colOff>
                    <xdr:row>38</xdr:row>
                    <xdr:rowOff>95250</xdr:rowOff>
                  </from>
                  <to>
                    <xdr:col>5</xdr:col>
                    <xdr:colOff>431800</xdr:colOff>
                    <xdr:row>38</xdr:row>
                    <xdr:rowOff>304800</xdr:rowOff>
                  </to>
                </anchor>
              </controlPr>
            </control>
          </mc:Choice>
        </mc:AlternateContent>
        <mc:AlternateContent xmlns:mc="http://schemas.openxmlformats.org/markup-compatibility/2006">
          <mc:Choice Requires="x14">
            <control shapeId="2170" r:id="rId79" name="Option Button 122">
              <controlPr defaultSize="0" autoFill="0" autoLine="0" autoPict="0">
                <anchor moveWithCells="1">
                  <from>
                    <xdr:col>4</xdr:col>
                    <xdr:colOff>209550</xdr:colOff>
                    <xdr:row>38</xdr:row>
                    <xdr:rowOff>76200</xdr:rowOff>
                  </from>
                  <to>
                    <xdr:col>4</xdr:col>
                    <xdr:colOff>431800</xdr:colOff>
                    <xdr:row>38</xdr:row>
                    <xdr:rowOff>304800</xdr:rowOff>
                  </to>
                </anchor>
              </controlPr>
            </control>
          </mc:Choice>
        </mc:AlternateContent>
        <mc:AlternateContent xmlns:mc="http://schemas.openxmlformats.org/markup-compatibility/2006">
          <mc:Choice Requires="x14">
            <control shapeId="2171" r:id="rId80" name="Option Button 123">
              <controlPr defaultSize="0" autoFill="0" autoLine="0" autoPict="0">
                <anchor moveWithCells="1">
                  <from>
                    <xdr:col>3</xdr:col>
                    <xdr:colOff>247650</xdr:colOff>
                    <xdr:row>38</xdr:row>
                    <xdr:rowOff>76200</xdr:rowOff>
                  </from>
                  <to>
                    <xdr:col>3</xdr:col>
                    <xdr:colOff>431800</xdr:colOff>
                    <xdr:row>38</xdr:row>
                    <xdr:rowOff>304800</xdr:rowOff>
                  </to>
                </anchor>
              </controlPr>
            </control>
          </mc:Choice>
        </mc:AlternateContent>
        <mc:AlternateContent xmlns:mc="http://schemas.openxmlformats.org/markup-compatibility/2006">
          <mc:Choice Requires="x14">
            <control shapeId="2172" r:id="rId81" name="Group Box 124">
              <controlPr defaultSize="0" autoFill="0" autoPict="0">
                <anchor moveWithCells="1">
                  <from>
                    <xdr:col>3</xdr:col>
                    <xdr:colOff>95250</xdr:colOff>
                    <xdr:row>38</xdr:row>
                    <xdr:rowOff>38100</xdr:rowOff>
                  </from>
                  <to>
                    <xdr:col>5</xdr:col>
                    <xdr:colOff>571500</xdr:colOff>
                    <xdr:row>38</xdr:row>
                    <xdr:rowOff>381000</xdr:rowOff>
                  </to>
                </anchor>
              </controlPr>
            </control>
          </mc:Choice>
        </mc:AlternateContent>
        <mc:AlternateContent xmlns:mc="http://schemas.openxmlformats.org/markup-compatibility/2006">
          <mc:Choice Requires="x14">
            <control shapeId="2177" r:id="rId82" name="Option Button 129">
              <controlPr defaultSize="0" autoFill="0" autoLine="0" autoPict="0">
                <anchor moveWithCells="1">
                  <from>
                    <xdr:col>5</xdr:col>
                    <xdr:colOff>247650</xdr:colOff>
                    <xdr:row>20</xdr:row>
                    <xdr:rowOff>95250</xdr:rowOff>
                  </from>
                  <to>
                    <xdr:col>5</xdr:col>
                    <xdr:colOff>431800</xdr:colOff>
                    <xdr:row>20</xdr:row>
                    <xdr:rowOff>304800</xdr:rowOff>
                  </to>
                </anchor>
              </controlPr>
            </control>
          </mc:Choice>
        </mc:AlternateContent>
        <mc:AlternateContent xmlns:mc="http://schemas.openxmlformats.org/markup-compatibility/2006">
          <mc:Choice Requires="x14">
            <control shapeId="2178" r:id="rId83" name="Option Button 130">
              <controlPr defaultSize="0" autoFill="0" autoLine="0" autoPict="0">
                <anchor moveWithCells="1">
                  <from>
                    <xdr:col>4</xdr:col>
                    <xdr:colOff>209550</xdr:colOff>
                    <xdr:row>20</xdr:row>
                    <xdr:rowOff>76200</xdr:rowOff>
                  </from>
                  <to>
                    <xdr:col>4</xdr:col>
                    <xdr:colOff>431800</xdr:colOff>
                    <xdr:row>20</xdr:row>
                    <xdr:rowOff>304800</xdr:rowOff>
                  </to>
                </anchor>
              </controlPr>
            </control>
          </mc:Choice>
        </mc:AlternateContent>
        <mc:AlternateContent xmlns:mc="http://schemas.openxmlformats.org/markup-compatibility/2006">
          <mc:Choice Requires="x14">
            <control shapeId="2179" r:id="rId84" name="Option Button 131">
              <controlPr defaultSize="0" autoFill="0" autoLine="0" autoPict="0">
                <anchor moveWithCells="1">
                  <from>
                    <xdr:col>3</xdr:col>
                    <xdr:colOff>247650</xdr:colOff>
                    <xdr:row>20</xdr:row>
                    <xdr:rowOff>76200</xdr:rowOff>
                  </from>
                  <to>
                    <xdr:col>3</xdr:col>
                    <xdr:colOff>431800</xdr:colOff>
                    <xdr:row>20</xdr:row>
                    <xdr:rowOff>304800</xdr:rowOff>
                  </to>
                </anchor>
              </controlPr>
            </control>
          </mc:Choice>
        </mc:AlternateContent>
        <mc:AlternateContent xmlns:mc="http://schemas.openxmlformats.org/markup-compatibility/2006">
          <mc:Choice Requires="x14">
            <control shapeId="2180" r:id="rId85" name="Group Box 132">
              <controlPr defaultSize="0" autoFill="0" autoPict="0">
                <anchor moveWithCells="1">
                  <from>
                    <xdr:col>3</xdr:col>
                    <xdr:colOff>95250</xdr:colOff>
                    <xdr:row>20</xdr:row>
                    <xdr:rowOff>38100</xdr:rowOff>
                  </from>
                  <to>
                    <xdr:col>5</xdr:col>
                    <xdr:colOff>571500</xdr:colOff>
                    <xdr:row>20</xdr:row>
                    <xdr:rowOff>381000</xdr:rowOff>
                  </to>
                </anchor>
              </controlPr>
            </control>
          </mc:Choice>
        </mc:AlternateContent>
        <mc:AlternateContent xmlns:mc="http://schemas.openxmlformats.org/markup-compatibility/2006">
          <mc:Choice Requires="x14">
            <control shapeId="2181" r:id="rId86" name="Option Button 133">
              <controlPr defaultSize="0" autoFill="0" autoLine="0" autoPict="0">
                <anchor moveWithCells="1">
                  <from>
                    <xdr:col>5</xdr:col>
                    <xdr:colOff>247650</xdr:colOff>
                    <xdr:row>21</xdr:row>
                    <xdr:rowOff>95250</xdr:rowOff>
                  </from>
                  <to>
                    <xdr:col>5</xdr:col>
                    <xdr:colOff>431800</xdr:colOff>
                    <xdr:row>21</xdr:row>
                    <xdr:rowOff>304800</xdr:rowOff>
                  </to>
                </anchor>
              </controlPr>
            </control>
          </mc:Choice>
        </mc:AlternateContent>
        <mc:AlternateContent xmlns:mc="http://schemas.openxmlformats.org/markup-compatibility/2006">
          <mc:Choice Requires="x14">
            <control shapeId="2182" r:id="rId87" name="Option Button 134">
              <controlPr defaultSize="0" autoFill="0" autoLine="0" autoPict="0">
                <anchor moveWithCells="1">
                  <from>
                    <xdr:col>4</xdr:col>
                    <xdr:colOff>209550</xdr:colOff>
                    <xdr:row>21</xdr:row>
                    <xdr:rowOff>76200</xdr:rowOff>
                  </from>
                  <to>
                    <xdr:col>4</xdr:col>
                    <xdr:colOff>431800</xdr:colOff>
                    <xdr:row>21</xdr:row>
                    <xdr:rowOff>304800</xdr:rowOff>
                  </to>
                </anchor>
              </controlPr>
            </control>
          </mc:Choice>
        </mc:AlternateContent>
        <mc:AlternateContent xmlns:mc="http://schemas.openxmlformats.org/markup-compatibility/2006">
          <mc:Choice Requires="x14">
            <control shapeId="2183" r:id="rId88" name="Option Button 135">
              <controlPr defaultSize="0" autoFill="0" autoLine="0" autoPict="0">
                <anchor moveWithCells="1">
                  <from>
                    <xdr:col>3</xdr:col>
                    <xdr:colOff>247650</xdr:colOff>
                    <xdr:row>21</xdr:row>
                    <xdr:rowOff>76200</xdr:rowOff>
                  </from>
                  <to>
                    <xdr:col>3</xdr:col>
                    <xdr:colOff>431800</xdr:colOff>
                    <xdr:row>21</xdr:row>
                    <xdr:rowOff>304800</xdr:rowOff>
                  </to>
                </anchor>
              </controlPr>
            </control>
          </mc:Choice>
        </mc:AlternateContent>
        <mc:AlternateContent xmlns:mc="http://schemas.openxmlformats.org/markup-compatibility/2006">
          <mc:Choice Requires="x14">
            <control shapeId="2184" r:id="rId89" name="Group Box 136">
              <controlPr defaultSize="0" autoFill="0" autoPict="0">
                <anchor moveWithCells="1">
                  <from>
                    <xdr:col>3</xdr:col>
                    <xdr:colOff>95250</xdr:colOff>
                    <xdr:row>21</xdr:row>
                    <xdr:rowOff>38100</xdr:rowOff>
                  </from>
                  <to>
                    <xdr:col>5</xdr:col>
                    <xdr:colOff>571500</xdr:colOff>
                    <xdr:row>22</xdr:row>
                    <xdr:rowOff>50800</xdr:rowOff>
                  </to>
                </anchor>
              </controlPr>
            </control>
          </mc:Choice>
        </mc:AlternateContent>
        <mc:AlternateContent xmlns:mc="http://schemas.openxmlformats.org/markup-compatibility/2006">
          <mc:Choice Requires="x14">
            <control shapeId="2185" r:id="rId90" name="Option Button 137">
              <controlPr defaultSize="0" autoFill="0" autoLine="0" autoPict="0">
                <anchor moveWithCells="1">
                  <from>
                    <xdr:col>5</xdr:col>
                    <xdr:colOff>247650</xdr:colOff>
                    <xdr:row>22</xdr:row>
                    <xdr:rowOff>95250</xdr:rowOff>
                  </from>
                  <to>
                    <xdr:col>5</xdr:col>
                    <xdr:colOff>431800</xdr:colOff>
                    <xdr:row>22</xdr:row>
                    <xdr:rowOff>304800</xdr:rowOff>
                  </to>
                </anchor>
              </controlPr>
            </control>
          </mc:Choice>
        </mc:AlternateContent>
        <mc:AlternateContent xmlns:mc="http://schemas.openxmlformats.org/markup-compatibility/2006">
          <mc:Choice Requires="x14">
            <control shapeId="2186" r:id="rId91" name="Option Button 138">
              <controlPr defaultSize="0" autoFill="0" autoLine="0" autoPict="0">
                <anchor moveWithCells="1">
                  <from>
                    <xdr:col>4</xdr:col>
                    <xdr:colOff>209550</xdr:colOff>
                    <xdr:row>22</xdr:row>
                    <xdr:rowOff>76200</xdr:rowOff>
                  </from>
                  <to>
                    <xdr:col>4</xdr:col>
                    <xdr:colOff>431800</xdr:colOff>
                    <xdr:row>22</xdr:row>
                    <xdr:rowOff>304800</xdr:rowOff>
                  </to>
                </anchor>
              </controlPr>
            </control>
          </mc:Choice>
        </mc:AlternateContent>
        <mc:AlternateContent xmlns:mc="http://schemas.openxmlformats.org/markup-compatibility/2006">
          <mc:Choice Requires="x14">
            <control shapeId="2187" r:id="rId92" name="Option Button 139">
              <controlPr defaultSize="0" autoFill="0" autoLine="0" autoPict="0">
                <anchor moveWithCells="1">
                  <from>
                    <xdr:col>3</xdr:col>
                    <xdr:colOff>247650</xdr:colOff>
                    <xdr:row>22</xdr:row>
                    <xdr:rowOff>76200</xdr:rowOff>
                  </from>
                  <to>
                    <xdr:col>3</xdr:col>
                    <xdr:colOff>431800</xdr:colOff>
                    <xdr:row>22</xdr:row>
                    <xdr:rowOff>304800</xdr:rowOff>
                  </to>
                </anchor>
              </controlPr>
            </control>
          </mc:Choice>
        </mc:AlternateContent>
        <mc:AlternateContent xmlns:mc="http://schemas.openxmlformats.org/markup-compatibility/2006">
          <mc:Choice Requires="x14">
            <control shapeId="2188" r:id="rId93" name="Group Box 140">
              <controlPr defaultSize="0" autoFill="0" autoPict="0">
                <anchor moveWithCells="1">
                  <from>
                    <xdr:col>3</xdr:col>
                    <xdr:colOff>95250</xdr:colOff>
                    <xdr:row>22</xdr:row>
                    <xdr:rowOff>38100</xdr:rowOff>
                  </from>
                  <to>
                    <xdr:col>5</xdr:col>
                    <xdr:colOff>571500</xdr:colOff>
                    <xdr:row>22</xdr:row>
                    <xdr:rowOff>381000</xdr:rowOff>
                  </to>
                </anchor>
              </controlPr>
            </control>
          </mc:Choice>
        </mc:AlternateContent>
        <mc:AlternateContent xmlns:mc="http://schemas.openxmlformats.org/markup-compatibility/2006">
          <mc:Choice Requires="x14">
            <control shapeId="2189" r:id="rId94" name="Option Button 141">
              <controlPr defaultSize="0" autoFill="0" autoLine="0" autoPict="0">
                <anchor moveWithCells="1">
                  <from>
                    <xdr:col>5</xdr:col>
                    <xdr:colOff>247650</xdr:colOff>
                    <xdr:row>23</xdr:row>
                    <xdr:rowOff>95250</xdr:rowOff>
                  </from>
                  <to>
                    <xdr:col>5</xdr:col>
                    <xdr:colOff>431800</xdr:colOff>
                    <xdr:row>23</xdr:row>
                    <xdr:rowOff>304800</xdr:rowOff>
                  </to>
                </anchor>
              </controlPr>
            </control>
          </mc:Choice>
        </mc:AlternateContent>
        <mc:AlternateContent xmlns:mc="http://schemas.openxmlformats.org/markup-compatibility/2006">
          <mc:Choice Requires="x14">
            <control shapeId="2190" r:id="rId95" name="Option Button 142">
              <controlPr defaultSize="0" autoFill="0" autoLine="0" autoPict="0">
                <anchor moveWithCells="1">
                  <from>
                    <xdr:col>4</xdr:col>
                    <xdr:colOff>209550</xdr:colOff>
                    <xdr:row>23</xdr:row>
                    <xdr:rowOff>76200</xdr:rowOff>
                  </from>
                  <to>
                    <xdr:col>4</xdr:col>
                    <xdr:colOff>431800</xdr:colOff>
                    <xdr:row>23</xdr:row>
                    <xdr:rowOff>304800</xdr:rowOff>
                  </to>
                </anchor>
              </controlPr>
            </control>
          </mc:Choice>
        </mc:AlternateContent>
        <mc:AlternateContent xmlns:mc="http://schemas.openxmlformats.org/markup-compatibility/2006">
          <mc:Choice Requires="x14">
            <control shapeId="2191" r:id="rId96" name="Option Button 143">
              <controlPr defaultSize="0" autoFill="0" autoLine="0" autoPict="0">
                <anchor moveWithCells="1">
                  <from>
                    <xdr:col>3</xdr:col>
                    <xdr:colOff>247650</xdr:colOff>
                    <xdr:row>23</xdr:row>
                    <xdr:rowOff>76200</xdr:rowOff>
                  </from>
                  <to>
                    <xdr:col>3</xdr:col>
                    <xdr:colOff>431800</xdr:colOff>
                    <xdr:row>23</xdr:row>
                    <xdr:rowOff>304800</xdr:rowOff>
                  </to>
                </anchor>
              </controlPr>
            </control>
          </mc:Choice>
        </mc:AlternateContent>
        <mc:AlternateContent xmlns:mc="http://schemas.openxmlformats.org/markup-compatibility/2006">
          <mc:Choice Requires="x14">
            <control shapeId="2192" r:id="rId97" name="Group Box 144">
              <controlPr defaultSize="0" autoFill="0" autoPict="0">
                <anchor moveWithCells="1">
                  <from>
                    <xdr:col>3</xdr:col>
                    <xdr:colOff>95250</xdr:colOff>
                    <xdr:row>23</xdr:row>
                    <xdr:rowOff>38100</xdr:rowOff>
                  </from>
                  <to>
                    <xdr:col>5</xdr:col>
                    <xdr:colOff>571500</xdr:colOff>
                    <xdr:row>23</xdr:row>
                    <xdr:rowOff>381000</xdr:rowOff>
                  </to>
                </anchor>
              </controlPr>
            </control>
          </mc:Choice>
        </mc:AlternateContent>
        <mc:AlternateContent xmlns:mc="http://schemas.openxmlformats.org/markup-compatibility/2006">
          <mc:Choice Requires="x14">
            <control shapeId="2193" r:id="rId98" name="Option Button 145">
              <controlPr defaultSize="0" autoFill="0" autoLine="0" autoPict="0">
                <anchor moveWithCells="1">
                  <from>
                    <xdr:col>5</xdr:col>
                    <xdr:colOff>247650</xdr:colOff>
                    <xdr:row>28</xdr:row>
                    <xdr:rowOff>95250</xdr:rowOff>
                  </from>
                  <to>
                    <xdr:col>5</xdr:col>
                    <xdr:colOff>431800</xdr:colOff>
                    <xdr:row>28</xdr:row>
                    <xdr:rowOff>304800</xdr:rowOff>
                  </to>
                </anchor>
              </controlPr>
            </control>
          </mc:Choice>
        </mc:AlternateContent>
        <mc:AlternateContent xmlns:mc="http://schemas.openxmlformats.org/markup-compatibility/2006">
          <mc:Choice Requires="x14">
            <control shapeId="2194" r:id="rId99" name="Option Button 146">
              <controlPr defaultSize="0" autoFill="0" autoLine="0" autoPict="0">
                <anchor moveWithCells="1">
                  <from>
                    <xdr:col>4</xdr:col>
                    <xdr:colOff>209550</xdr:colOff>
                    <xdr:row>28</xdr:row>
                    <xdr:rowOff>76200</xdr:rowOff>
                  </from>
                  <to>
                    <xdr:col>4</xdr:col>
                    <xdr:colOff>431800</xdr:colOff>
                    <xdr:row>28</xdr:row>
                    <xdr:rowOff>304800</xdr:rowOff>
                  </to>
                </anchor>
              </controlPr>
            </control>
          </mc:Choice>
        </mc:AlternateContent>
        <mc:AlternateContent xmlns:mc="http://schemas.openxmlformats.org/markup-compatibility/2006">
          <mc:Choice Requires="x14">
            <control shapeId="2195" r:id="rId100" name="Option Button 147">
              <controlPr defaultSize="0" autoFill="0" autoLine="0" autoPict="0">
                <anchor moveWithCells="1">
                  <from>
                    <xdr:col>3</xdr:col>
                    <xdr:colOff>247650</xdr:colOff>
                    <xdr:row>28</xdr:row>
                    <xdr:rowOff>76200</xdr:rowOff>
                  </from>
                  <to>
                    <xdr:col>3</xdr:col>
                    <xdr:colOff>431800</xdr:colOff>
                    <xdr:row>28</xdr:row>
                    <xdr:rowOff>304800</xdr:rowOff>
                  </to>
                </anchor>
              </controlPr>
            </control>
          </mc:Choice>
        </mc:AlternateContent>
        <mc:AlternateContent xmlns:mc="http://schemas.openxmlformats.org/markup-compatibility/2006">
          <mc:Choice Requires="x14">
            <control shapeId="2196" r:id="rId101" name="Group Box 148">
              <controlPr defaultSize="0" autoFill="0" autoPict="0">
                <anchor moveWithCells="1">
                  <from>
                    <xdr:col>3</xdr:col>
                    <xdr:colOff>95250</xdr:colOff>
                    <xdr:row>28</xdr:row>
                    <xdr:rowOff>38100</xdr:rowOff>
                  </from>
                  <to>
                    <xdr:col>5</xdr:col>
                    <xdr:colOff>571500</xdr:colOff>
                    <xdr:row>28</xdr:row>
                    <xdr:rowOff>336550</xdr:rowOff>
                  </to>
                </anchor>
              </controlPr>
            </control>
          </mc:Choice>
        </mc:AlternateContent>
        <mc:AlternateContent xmlns:mc="http://schemas.openxmlformats.org/markup-compatibility/2006">
          <mc:Choice Requires="x14">
            <control shapeId="2197" r:id="rId102" name="Option Button 149">
              <controlPr defaultSize="0" autoFill="0" autoLine="0" autoPict="0">
                <anchor moveWithCells="1">
                  <from>
                    <xdr:col>5</xdr:col>
                    <xdr:colOff>247650</xdr:colOff>
                    <xdr:row>29</xdr:row>
                    <xdr:rowOff>95250</xdr:rowOff>
                  </from>
                  <to>
                    <xdr:col>5</xdr:col>
                    <xdr:colOff>431800</xdr:colOff>
                    <xdr:row>29</xdr:row>
                    <xdr:rowOff>304800</xdr:rowOff>
                  </to>
                </anchor>
              </controlPr>
            </control>
          </mc:Choice>
        </mc:AlternateContent>
        <mc:AlternateContent xmlns:mc="http://schemas.openxmlformats.org/markup-compatibility/2006">
          <mc:Choice Requires="x14">
            <control shapeId="2198" r:id="rId103" name="Option Button 150">
              <controlPr defaultSize="0" autoFill="0" autoLine="0" autoPict="0">
                <anchor moveWithCells="1">
                  <from>
                    <xdr:col>4</xdr:col>
                    <xdr:colOff>209550</xdr:colOff>
                    <xdr:row>29</xdr:row>
                    <xdr:rowOff>76200</xdr:rowOff>
                  </from>
                  <to>
                    <xdr:col>4</xdr:col>
                    <xdr:colOff>431800</xdr:colOff>
                    <xdr:row>29</xdr:row>
                    <xdr:rowOff>304800</xdr:rowOff>
                  </to>
                </anchor>
              </controlPr>
            </control>
          </mc:Choice>
        </mc:AlternateContent>
        <mc:AlternateContent xmlns:mc="http://schemas.openxmlformats.org/markup-compatibility/2006">
          <mc:Choice Requires="x14">
            <control shapeId="2199" r:id="rId104" name="Option Button 151">
              <controlPr defaultSize="0" autoFill="0" autoLine="0" autoPict="0">
                <anchor moveWithCells="1">
                  <from>
                    <xdr:col>3</xdr:col>
                    <xdr:colOff>247650</xdr:colOff>
                    <xdr:row>29</xdr:row>
                    <xdr:rowOff>76200</xdr:rowOff>
                  </from>
                  <to>
                    <xdr:col>3</xdr:col>
                    <xdr:colOff>431800</xdr:colOff>
                    <xdr:row>29</xdr:row>
                    <xdr:rowOff>304800</xdr:rowOff>
                  </to>
                </anchor>
              </controlPr>
            </control>
          </mc:Choice>
        </mc:AlternateContent>
        <mc:AlternateContent xmlns:mc="http://schemas.openxmlformats.org/markup-compatibility/2006">
          <mc:Choice Requires="x14">
            <control shapeId="2200" r:id="rId105" name="Group Box 152">
              <controlPr defaultSize="0" autoFill="0" autoPict="0">
                <anchor moveWithCells="1">
                  <from>
                    <xdr:col>3</xdr:col>
                    <xdr:colOff>95250</xdr:colOff>
                    <xdr:row>29</xdr:row>
                    <xdr:rowOff>38100</xdr:rowOff>
                  </from>
                  <to>
                    <xdr:col>5</xdr:col>
                    <xdr:colOff>571500</xdr:colOff>
                    <xdr:row>29</xdr:row>
                    <xdr:rowOff>381000</xdr:rowOff>
                  </to>
                </anchor>
              </controlPr>
            </control>
          </mc:Choice>
        </mc:AlternateContent>
        <mc:AlternateContent xmlns:mc="http://schemas.openxmlformats.org/markup-compatibility/2006">
          <mc:Choice Requires="x14">
            <control shapeId="2201" r:id="rId106" name="Option Button 153">
              <controlPr defaultSize="0" autoFill="0" autoLine="0" autoPict="0">
                <anchor moveWithCells="1">
                  <from>
                    <xdr:col>5</xdr:col>
                    <xdr:colOff>247650</xdr:colOff>
                    <xdr:row>30</xdr:row>
                    <xdr:rowOff>95250</xdr:rowOff>
                  </from>
                  <to>
                    <xdr:col>5</xdr:col>
                    <xdr:colOff>431800</xdr:colOff>
                    <xdr:row>30</xdr:row>
                    <xdr:rowOff>304800</xdr:rowOff>
                  </to>
                </anchor>
              </controlPr>
            </control>
          </mc:Choice>
        </mc:AlternateContent>
        <mc:AlternateContent xmlns:mc="http://schemas.openxmlformats.org/markup-compatibility/2006">
          <mc:Choice Requires="x14">
            <control shapeId="2202" r:id="rId107" name="Option Button 154">
              <controlPr defaultSize="0" autoFill="0" autoLine="0" autoPict="0">
                <anchor moveWithCells="1">
                  <from>
                    <xdr:col>4</xdr:col>
                    <xdr:colOff>209550</xdr:colOff>
                    <xdr:row>30</xdr:row>
                    <xdr:rowOff>76200</xdr:rowOff>
                  </from>
                  <to>
                    <xdr:col>4</xdr:col>
                    <xdr:colOff>431800</xdr:colOff>
                    <xdr:row>30</xdr:row>
                    <xdr:rowOff>304800</xdr:rowOff>
                  </to>
                </anchor>
              </controlPr>
            </control>
          </mc:Choice>
        </mc:AlternateContent>
        <mc:AlternateContent xmlns:mc="http://schemas.openxmlformats.org/markup-compatibility/2006">
          <mc:Choice Requires="x14">
            <control shapeId="2203" r:id="rId108" name="Option Button 155">
              <controlPr defaultSize="0" autoFill="0" autoLine="0" autoPict="0">
                <anchor moveWithCells="1">
                  <from>
                    <xdr:col>3</xdr:col>
                    <xdr:colOff>247650</xdr:colOff>
                    <xdr:row>30</xdr:row>
                    <xdr:rowOff>76200</xdr:rowOff>
                  </from>
                  <to>
                    <xdr:col>3</xdr:col>
                    <xdr:colOff>431800</xdr:colOff>
                    <xdr:row>30</xdr:row>
                    <xdr:rowOff>304800</xdr:rowOff>
                  </to>
                </anchor>
              </controlPr>
            </control>
          </mc:Choice>
        </mc:AlternateContent>
        <mc:AlternateContent xmlns:mc="http://schemas.openxmlformats.org/markup-compatibility/2006">
          <mc:Choice Requires="x14">
            <control shapeId="2204" r:id="rId109" name="Group Box 156">
              <controlPr defaultSize="0" autoFill="0" autoPict="0">
                <anchor moveWithCells="1">
                  <from>
                    <xdr:col>3</xdr:col>
                    <xdr:colOff>95250</xdr:colOff>
                    <xdr:row>30</xdr:row>
                    <xdr:rowOff>38100</xdr:rowOff>
                  </from>
                  <to>
                    <xdr:col>5</xdr:col>
                    <xdr:colOff>571500</xdr:colOff>
                    <xdr:row>30</xdr:row>
                    <xdr:rowOff>336550</xdr:rowOff>
                  </to>
                </anchor>
              </controlPr>
            </control>
          </mc:Choice>
        </mc:AlternateContent>
        <mc:AlternateContent xmlns:mc="http://schemas.openxmlformats.org/markup-compatibility/2006">
          <mc:Choice Requires="x14">
            <control shapeId="2209" r:id="rId110" name="Option Button 161">
              <controlPr defaultSize="0" autoFill="0" autoLine="0" autoPict="0">
                <anchor moveWithCells="1">
                  <from>
                    <xdr:col>5</xdr:col>
                    <xdr:colOff>247650</xdr:colOff>
                    <xdr:row>41</xdr:row>
                    <xdr:rowOff>95250</xdr:rowOff>
                  </from>
                  <to>
                    <xdr:col>5</xdr:col>
                    <xdr:colOff>431800</xdr:colOff>
                    <xdr:row>41</xdr:row>
                    <xdr:rowOff>304800</xdr:rowOff>
                  </to>
                </anchor>
              </controlPr>
            </control>
          </mc:Choice>
        </mc:AlternateContent>
        <mc:AlternateContent xmlns:mc="http://schemas.openxmlformats.org/markup-compatibility/2006">
          <mc:Choice Requires="x14">
            <control shapeId="2210" r:id="rId111" name="Option Button 162">
              <controlPr defaultSize="0" autoFill="0" autoLine="0" autoPict="0">
                <anchor moveWithCells="1">
                  <from>
                    <xdr:col>4</xdr:col>
                    <xdr:colOff>209550</xdr:colOff>
                    <xdr:row>41</xdr:row>
                    <xdr:rowOff>76200</xdr:rowOff>
                  </from>
                  <to>
                    <xdr:col>4</xdr:col>
                    <xdr:colOff>431800</xdr:colOff>
                    <xdr:row>41</xdr:row>
                    <xdr:rowOff>304800</xdr:rowOff>
                  </to>
                </anchor>
              </controlPr>
            </control>
          </mc:Choice>
        </mc:AlternateContent>
        <mc:AlternateContent xmlns:mc="http://schemas.openxmlformats.org/markup-compatibility/2006">
          <mc:Choice Requires="x14">
            <control shapeId="2211" r:id="rId112" name="Option Button 163">
              <controlPr defaultSize="0" autoFill="0" autoLine="0" autoPict="0">
                <anchor moveWithCells="1">
                  <from>
                    <xdr:col>3</xdr:col>
                    <xdr:colOff>247650</xdr:colOff>
                    <xdr:row>41</xdr:row>
                    <xdr:rowOff>76200</xdr:rowOff>
                  </from>
                  <to>
                    <xdr:col>3</xdr:col>
                    <xdr:colOff>431800</xdr:colOff>
                    <xdr:row>41</xdr:row>
                    <xdr:rowOff>304800</xdr:rowOff>
                  </to>
                </anchor>
              </controlPr>
            </control>
          </mc:Choice>
        </mc:AlternateContent>
        <mc:AlternateContent xmlns:mc="http://schemas.openxmlformats.org/markup-compatibility/2006">
          <mc:Choice Requires="x14">
            <control shapeId="2212" r:id="rId113" name="Group Box 164">
              <controlPr defaultSize="0" autoFill="0" autoPict="0">
                <anchor moveWithCells="1">
                  <from>
                    <xdr:col>3</xdr:col>
                    <xdr:colOff>95250</xdr:colOff>
                    <xdr:row>41</xdr:row>
                    <xdr:rowOff>38100</xdr:rowOff>
                  </from>
                  <to>
                    <xdr:col>5</xdr:col>
                    <xdr:colOff>571500</xdr:colOff>
                    <xdr:row>41</xdr:row>
                    <xdr:rowOff>381000</xdr:rowOff>
                  </to>
                </anchor>
              </controlPr>
            </control>
          </mc:Choice>
        </mc:AlternateContent>
        <mc:AlternateContent xmlns:mc="http://schemas.openxmlformats.org/markup-compatibility/2006">
          <mc:Choice Requires="x14">
            <control shapeId="2225" r:id="rId114" name="Option Button 177">
              <controlPr defaultSize="0" autoFill="0" autoLine="0" autoPict="0">
                <anchor moveWithCells="1">
                  <from>
                    <xdr:col>5</xdr:col>
                    <xdr:colOff>247650</xdr:colOff>
                    <xdr:row>42</xdr:row>
                    <xdr:rowOff>95250</xdr:rowOff>
                  </from>
                  <to>
                    <xdr:col>5</xdr:col>
                    <xdr:colOff>431800</xdr:colOff>
                    <xdr:row>42</xdr:row>
                    <xdr:rowOff>304800</xdr:rowOff>
                  </to>
                </anchor>
              </controlPr>
            </control>
          </mc:Choice>
        </mc:AlternateContent>
        <mc:AlternateContent xmlns:mc="http://schemas.openxmlformats.org/markup-compatibility/2006">
          <mc:Choice Requires="x14">
            <control shapeId="2226" r:id="rId115" name="Option Button 178">
              <controlPr defaultSize="0" autoFill="0" autoLine="0" autoPict="0">
                <anchor moveWithCells="1">
                  <from>
                    <xdr:col>4</xdr:col>
                    <xdr:colOff>209550</xdr:colOff>
                    <xdr:row>42</xdr:row>
                    <xdr:rowOff>76200</xdr:rowOff>
                  </from>
                  <to>
                    <xdr:col>4</xdr:col>
                    <xdr:colOff>431800</xdr:colOff>
                    <xdr:row>42</xdr:row>
                    <xdr:rowOff>304800</xdr:rowOff>
                  </to>
                </anchor>
              </controlPr>
            </control>
          </mc:Choice>
        </mc:AlternateContent>
        <mc:AlternateContent xmlns:mc="http://schemas.openxmlformats.org/markup-compatibility/2006">
          <mc:Choice Requires="x14">
            <control shapeId="2227" r:id="rId116" name="Option Button 179">
              <controlPr defaultSize="0" autoFill="0" autoLine="0" autoPict="0">
                <anchor moveWithCells="1">
                  <from>
                    <xdr:col>3</xdr:col>
                    <xdr:colOff>247650</xdr:colOff>
                    <xdr:row>42</xdr:row>
                    <xdr:rowOff>76200</xdr:rowOff>
                  </from>
                  <to>
                    <xdr:col>3</xdr:col>
                    <xdr:colOff>431800</xdr:colOff>
                    <xdr:row>42</xdr:row>
                    <xdr:rowOff>304800</xdr:rowOff>
                  </to>
                </anchor>
              </controlPr>
            </control>
          </mc:Choice>
        </mc:AlternateContent>
        <mc:AlternateContent xmlns:mc="http://schemas.openxmlformats.org/markup-compatibility/2006">
          <mc:Choice Requires="x14">
            <control shapeId="2228" r:id="rId117" name="Group Box 180">
              <controlPr defaultSize="0" autoFill="0" autoPict="0">
                <anchor moveWithCells="1">
                  <from>
                    <xdr:col>3</xdr:col>
                    <xdr:colOff>95250</xdr:colOff>
                    <xdr:row>42</xdr:row>
                    <xdr:rowOff>38100</xdr:rowOff>
                  </from>
                  <to>
                    <xdr:col>5</xdr:col>
                    <xdr:colOff>571500</xdr:colOff>
                    <xdr:row>42</xdr:row>
                    <xdr:rowOff>381000</xdr:rowOff>
                  </to>
                </anchor>
              </controlPr>
            </control>
          </mc:Choice>
        </mc:AlternateContent>
        <mc:AlternateContent xmlns:mc="http://schemas.openxmlformats.org/markup-compatibility/2006">
          <mc:Choice Requires="x14">
            <control shapeId="2229" r:id="rId118" name="Option Button 181">
              <controlPr defaultSize="0" autoFill="0" autoLine="0" autoPict="0">
                <anchor moveWithCells="1">
                  <from>
                    <xdr:col>5</xdr:col>
                    <xdr:colOff>247650</xdr:colOff>
                    <xdr:row>50</xdr:row>
                    <xdr:rowOff>133350</xdr:rowOff>
                  </from>
                  <to>
                    <xdr:col>5</xdr:col>
                    <xdr:colOff>431800</xdr:colOff>
                    <xdr:row>50</xdr:row>
                    <xdr:rowOff>336550</xdr:rowOff>
                  </to>
                </anchor>
              </controlPr>
            </control>
          </mc:Choice>
        </mc:AlternateContent>
        <mc:AlternateContent xmlns:mc="http://schemas.openxmlformats.org/markup-compatibility/2006">
          <mc:Choice Requires="x14">
            <control shapeId="2230" r:id="rId119" name="Option Button 182">
              <controlPr defaultSize="0" autoFill="0" autoLine="0" autoPict="0">
                <anchor moveWithCells="1">
                  <from>
                    <xdr:col>4</xdr:col>
                    <xdr:colOff>209550</xdr:colOff>
                    <xdr:row>50</xdr:row>
                    <xdr:rowOff>114300</xdr:rowOff>
                  </from>
                  <to>
                    <xdr:col>4</xdr:col>
                    <xdr:colOff>431800</xdr:colOff>
                    <xdr:row>50</xdr:row>
                    <xdr:rowOff>336550</xdr:rowOff>
                  </to>
                </anchor>
              </controlPr>
            </control>
          </mc:Choice>
        </mc:AlternateContent>
        <mc:AlternateContent xmlns:mc="http://schemas.openxmlformats.org/markup-compatibility/2006">
          <mc:Choice Requires="x14">
            <control shapeId="2231" r:id="rId120" name="Option Button 183">
              <controlPr defaultSize="0" autoFill="0" autoLine="0" autoPict="0">
                <anchor moveWithCells="1">
                  <from>
                    <xdr:col>3</xdr:col>
                    <xdr:colOff>247650</xdr:colOff>
                    <xdr:row>50</xdr:row>
                    <xdr:rowOff>114300</xdr:rowOff>
                  </from>
                  <to>
                    <xdr:col>3</xdr:col>
                    <xdr:colOff>431800</xdr:colOff>
                    <xdr:row>50</xdr:row>
                    <xdr:rowOff>336550</xdr:rowOff>
                  </to>
                </anchor>
              </controlPr>
            </control>
          </mc:Choice>
        </mc:AlternateContent>
        <mc:AlternateContent xmlns:mc="http://schemas.openxmlformats.org/markup-compatibility/2006">
          <mc:Choice Requires="x14">
            <control shapeId="2232" r:id="rId121" name="Group Box 184">
              <controlPr defaultSize="0" autoFill="0" autoPict="0">
                <anchor moveWithCells="1">
                  <from>
                    <xdr:col>3</xdr:col>
                    <xdr:colOff>95250</xdr:colOff>
                    <xdr:row>50</xdr:row>
                    <xdr:rowOff>57150</xdr:rowOff>
                  </from>
                  <to>
                    <xdr:col>5</xdr:col>
                    <xdr:colOff>571500</xdr:colOff>
                    <xdr:row>50</xdr:row>
                    <xdr:rowOff>400050</xdr:rowOff>
                  </to>
                </anchor>
              </controlPr>
            </control>
          </mc:Choice>
        </mc:AlternateContent>
        <mc:AlternateContent xmlns:mc="http://schemas.openxmlformats.org/markup-compatibility/2006">
          <mc:Choice Requires="x14">
            <control shapeId="2233" r:id="rId122" name="Option Button 185">
              <controlPr defaultSize="0" autoFill="0" autoLine="0" autoPict="0">
                <anchor moveWithCells="1">
                  <from>
                    <xdr:col>5</xdr:col>
                    <xdr:colOff>247650</xdr:colOff>
                    <xdr:row>35</xdr:row>
                    <xdr:rowOff>171450</xdr:rowOff>
                  </from>
                  <to>
                    <xdr:col>5</xdr:col>
                    <xdr:colOff>431800</xdr:colOff>
                    <xdr:row>35</xdr:row>
                    <xdr:rowOff>361950</xdr:rowOff>
                  </to>
                </anchor>
              </controlPr>
            </control>
          </mc:Choice>
        </mc:AlternateContent>
        <mc:AlternateContent xmlns:mc="http://schemas.openxmlformats.org/markup-compatibility/2006">
          <mc:Choice Requires="x14">
            <control shapeId="2234" r:id="rId123" name="Option Button 186">
              <controlPr defaultSize="0" autoFill="0" autoLine="0" autoPict="0">
                <anchor moveWithCells="1">
                  <from>
                    <xdr:col>4</xdr:col>
                    <xdr:colOff>209550</xdr:colOff>
                    <xdr:row>35</xdr:row>
                    <xdr:rowOff>152400</xdr:rowOff>
                  </from>
                  <to>
                    <xdr:col>4</xdr:col>
                    <xdr:colOff>431800</xdr:colOff>
                    <xdr:row>35</xdr:row>
                    <xdr:rowOff>361950</xdr:rowOff>
                  </to>
                </anchor>
              </controlPr>
            </control>
          </mc:Choice>
        </mc:AlternateContent>
        <mc:AlternateContent xmlns:mc="http://schemas.openxmlformats.org/markup-compatibility/2006">
          <mc:Choice Requires="x14">
            <control shapeId="2235" r:id="rId124" name="Option Button 187">
              <controlPr defaultSize="0" autoFill="0" autoLine="0" autoPict="0">
                <anchor moveWithCells="1">
                  <from>
                    <xdr:col>3</xdr:col>
                    <xdr:colOff>247650</xdr:colOff>
                    <xdr:row>35</xdr:row>
                    <xdr:rowOff>152400</xdr:rowOff>
                  </from>
                  <to>
                    <xdr:col>3</xdr:col>
                    <xdr:colOff>431800</xdr:colOff>
                    <xdr:row>35</xdr:row>
                    <xdr:rowOff>361950</xdr:rowOff>
                  </to>
                </anchor>
              </controlPr>
            </control>
          </mc:Choice>
        </mc:AlternateContent>
        <mc:AlternateContent xmlns:mc="http://schemas.openxmlformats.org/markup-compatibility/2006">
          <mc:Choice Requires="x14">
            <control shapeId="2236" r:id="rId125" name="Group Box 188">
              <controlPr defaultSize="0" autoFill="0" autoPict="0">
                <anchor moveWithCells="1">
                  <from>
                    <xdr:col>3</xdr:col>
                    <xdr:colOff>95250</xdr:colOff>
                    <xdr:row>35</xdr:row>
                    <xdr:rowOff>95250</xdr:rowOff>
                  </from>
                  <to>
                    <xdr:col>5</xdr:col>
                    <xdr:colOff>552450</xdr:colOff>
                    <xdr:row>35</xdr:row>
                    <xdr:rowOff>431800</xdr:rowOff>
                  </to>
                </anchor>
              </controlPr>
            </control>
          </mc:Choice>
        </mc:AlternateContent>
        <mc:AlternateContent xmlns:mc="http://schemas.openxmlformats.org/markup-compatibility/2006">
          <mc:Choice Requires="x14">
            <control shapeId="2237" r:id="rId126" name="Option Button 189">
              <controlPr defaultSize="0" autoFill="0" autoLine="0" autoPict="0">
                <anchor moveWithCells="1">
                  <from>
                    <xdr:col>5</xdr:col>
                    <xdr:colOff>247650</xdr:colOff>
                    <xdr:row>36</xdr:row>
                    <xdr:rowOff>171450</xdr:rowOff>
                  </from>
                  <to>
                    <xdr:col>5</xdr:col>
                    <xdr:colOff>431800</xdr:colOff>
                    <xdr:row>36</xdr:row>
                    <xdr:rowOff>381000</xdr:rowOff>
                  </to>
                </anchor>
              </controlPr>
            </control>
          </mc:Choice>
        </mc:AlternateContent>
        <mc:AlternateContent xmlns:mc="http://schemas.openxmlformats.org/markup-compatibility/2006">
          <mc:Choice Requires="x14">
            <control shapeId="2238" r:id="rId127" name="Option Button 190">
              <controlPr defaultSize="0" autoFill="0" autoLine="0" autoPict="0">
                <anchor moveWithCells="1">
                  <from>
                    <xdr:col>4</xdr:col>
                    <xdr:colOff>209550</xdr:colOff>
                    <xdr:row>36</xdr:row>
                    <xdr:rowOff>152400</xdr:rowOff>
                  </from>
                  <to>
                    <xdr:col>4</xdr:col>
                    <xdr:colOff>431800</xdr:colOff>
                    <xdr:row>36</xdr:row>
                    <xdr:rowOff>381000</xdr:rowOff>
                  </to>
                </anchor>
              </controlPr>
            </control>
          </mc:Choice>
        </mc:AlternateContent>
        <mc:AlternateContent xmlns:mc="http://schemas.openxmlformats.org/markup-compatibility/2006">
          <mc:Choice Requires="x14">
            <control shapeId="2239" r:id="rId128" name="Option Button 191">
              <controlPr defaultSize="0" autoFill="0" autoLine="0" autoPict="0">
                <anchor moveWithCells="1">
                  <from>
                    <xdr:col>3</xdr:col>
                    <xdr:colOff>247650</xdr:colOff>
                    <xdr:row>36</xdr:row>
                    <xdr:rowOff>152400</xdr:rowOff>
                  </from>
                  <to>
                    <xdr:col>3</xdr:col>
                    <xdr:colOff>431800</xdr:colOff>
                    <xdr:row>36</xdr:row>
                    <xdr:rowOff>381000</xdr:rowOff>
                  </to>
                </anchor>
              </controlPr>
            </control>
          </mc:Choice>
        </mc:AlternateContent>
        <mc:AlternateContent xmlns:mc="http://schemas.openxmlformats.org/markup-compatibility/2006">
          <mc:Choice Requires="x14">
            <control shapeId="2240" r:id="rId129" name="Group Box 192">
              <controlPr defaultSize="0" autoFill="0" autoPict="0">
                <anchor moveWithCells="1">
                  <from>
                    <xdr:col>3</xdr:col>
                    <xdr:colOff>95250</xdr:colOff>
                    <xdr:row>36</xdr:row>
                    <xdr:rowOff>114300</xdr:rowOff>
                  </from>
                  <to>
                    <xdr:col>5</xdr:col>
                    <xdr:colOff>552450</xdr:colOff>
                    <xdr:row>36</xdr:row>
                    <xdr:rowOff>457200</xdr:rowOff>
                  </to>
                </anchor>
              </controlPr>
            </control>
          </mc:Choice>
        </mc:AlternateContent>
        <mc:AlternateContent xmlns:mc="http://schemas.openxmlformats.org/markup-compatibility/2006">
          <mc:Choice Requires="x14">
            <control shapeId="2241" r:id="rId130" name="Option Button 193">
              <controlPr defaultSize="0" autoFill="0" autoLine="0" autoPict="0">
                <anchor moveWithCells="1">
                  <from>
                    <xdr:col>5</xdr:col>
                    <xdr:colOff>247650</xdr:colOff>
                    <xdr:row>39</xdr:row>
                    <xdr:rowOff>171450</xdr:rowOff>
                  </from>
                  <to>
                    <xdr:col>5</xdr:col>
                    <xdr:colOff>457200</xdr:colOff>
                    <xdr:row>39</xdr:row>
                    <xdr:rowOff>361950</xdr:rowOff>
                  </to>
                </anchor>
              </controlPr>
            </control>
          </mc:Choice>
        </mc:AlternateContent>
        <mc:AlternateContent xmlns:mc="http://schemas.openxmlformats.org/markup-compatibility/2006">
          <mc:Choice Requires="x14">
            <control shapeId="2242" r:id="rId131" name="Option Button 194">
              <controlPr defaultSize="0" autoFill="0" autoLine="0" autoPict="0">
                <anchor moveWithCells="1">
                  <from>
                    <xdr:col>4</xdr:col>
                    <xdr:colOff>209550</xdr:colOff>
                    <xdr:row>39</xdr:row>
                    <xdr:rowOff>152400</xdr:rowOff>
                  </from>
                  <to>
                    <xdr:col>4</xdr:col>
                    <xdr:colOff>431800</xdr:colOff>
                    <xdr:row>39</xdr:row>
                    <xdr:rowOff>361950</xdr:rowOff>
                  </to>
                </anchor>
              </controlPr>
            </control>
          </mc:Choice>
        </mc:AlternateContent>
        <mc:AlternateContent xmlns:mc="http://schemas.openxmlformats.org/markup-compatibility/2006">
          <mc:Choice Requires="x14">
            <control shapeId="2243" r:id="rId132" name="Option Button 195">
              <controlPr defaultSize="0" autoFill="0" autoLine="0" autoPict="0">
                <anchor moveWithCells="1">
                  <from>
                    <xdr:col>3</xdr:col>
                    <xdr:colOff>247650</xdr:colOff>
                    <xdr:row>39</xdr:row>
                    <xdr:rowOff>152400</xdr:rowOff>
                  </from>
                  <to>
                    <xdr:col>3</xdr:col>
                    <xdr:colOff>457200</xdr:colOff>
                    <xdr:row>39</xdr:row>
                    <xdr:rowOff>361950</xdr:rowOff>
                  </to>
                </anchor>
              </controlPr>
            </control>
          </mc:Choice>
        </mc:AlternateContent>
        <mc:AlternateContent xmlns:mc="http://schemas.openxmlformats.org/markup-compatibility/2006">
          <mc:Choice Requires="x14">
            <control shapeId="2244" r:id="rId133" name="Group Box 196">
              <controlPr defaultSize="0" autoFill="0" autoPict="0">
                <anchor moveWithCells="1">
                  <from>
                    <xdr:col>3</xdr:col>
                    <xdr:colOff>95250</xdr:colOff>
                    <xdr:row>39</xdr:row>
                    <xdr:rowOff>95250</xdr:rowOff>
                  </from>
                  <to>
                    <xdr:col>5</xdr:col>
                    <xdr:colOff>571500</xdr:colOff>
                    <xdr:row>39</xdr:row>
                    <xdr:rowOff>431800</xdr:rowOff>
                  </to>
                </anchor>
              </controlPr>
            </control>
          </mc:Choice>
        </mc:AlternateContent>
        <mc:AlternateContent xmlns:mc="http://schemas.openxmlformats.org/markup-compatibility/2006">
          <mc:Choice Requires="x14">
            <control shapeId="2245" r:id="rId134" name="Option Button 197">
              <controlPr defaultSize="0" autoFill="0" autoLine="0" autoPict="0">
                <anchor moveWithCells="1">
                  <from>
                    <xdr:col>5</xdr:col>
                    <xdr:colOff>266700</xdr:colOff>
                    <xdr:row>40</xdr:row>
                    <xdr:rowOff>152400</xdr:rowOff>
                  </from>
                  <to>
                    <xdr:col>5</xdr:col>
                    <xdr:colOff>457200</xdr:colOff>
                    <xdr:row>40</xdr:row>
                    <xdr:rowOff>336550</xdr:rowOff>
                  </to>
                </anchor>
              </controlPr>
            </control>
          </mc:Choice>
        </mc:AlternateContent>
        <mc:AlternateContent xmlns:mc="http://schemas.openxmlformats.org/markup-compatibility/2006">
          <mc:Choice Requires="x14">
            <control shapeId="2246" r:id="rId135" name="Option Button 198">
              <controlPr defaultSize="0" autoFill="0" autoLine="0" autoPict="0">
                <anchor moveWithCells="1">
                  <from>
                    <xdr:col>4</xdr:col>
                    <xdr:colOff>228600</xdr:colOff>
                    <xdr:row>40</xdr:row>
                    <xdr:rowOff>133350</xdr:rowOff>
                  </from>
                  <to>
                    <xdr:col>4</xdr:col>
                    <xdr:colOff>431800</xdr:colOff>
                    <xdr:row>40</xdr:row>
                    <xdr:rowOff>336550</xdr:rowOff>
                  </to>
                </anchor>
              </controlPr>
            </control>
          </mc:Choice>
        </mc:AlternateContent>
        <mc:AlternateContent xmlns:mc="http://schemas.openxmlformats.org/markup-compatibility/2006">
          <mc:Choice Requires="x14">
            <control shapeId="2247" r:id="rId136" name="Option Button 199">
              <controlPr defaultSize="0" autoFill="0" autoLine="0" autoPict="0">
                <anchor moveWithCells="1">
                  <from>
                    <xdr:col>3</xdr:col>
                    <xdr:colOff>266700</xdr:colOff>
                    <xdr:row>40</xdr:row>
                    <xdr:rowOff>133350</xdr:rowOff>
                  </from>
                  <to>
                    <xdr:col>3</xdr:col>
                    <xdr:colOff>457200</xdr:colOff>
                    <xdr:row>40</xdr:row>
                    <xdr:rowOff>336550</xdr:rowOff>
                  </to>
                </anchor>
              </controlPr>
            </control>
          </mc:Choice>
        </mc:AlternateContent>
        <mc:AlternateContent xmlns:mc="http://schemas.openxmlformats.org/markup-compatibility/2006">
          <mc:Choice Requires="x14">
            <control shapeId="2248" r:id="rId137" name="Group Box 200">
              <controlPr defaultSize="0" autoFill="0" autoPict="0">
                <anchor moveWithCells="1">
                  <from>
                    <xdr:col>3</xdr:col>
                    <xdr:colOff>114300</xdr:colOff>
                    <xdr:row>40</xdr:row>
                    <xdr:rowOff>76200</xdr:rowOff>
                  </from>
                  <to>
                    <xdr:col>5</xdr:col>
                    <xdr:colOff>571500</xdr:colOff>
                    <xdr:row>40</xdr:row>
                    <xdr:rowOff>431800</xdr:rowOff>
                  </to>
                </anchor>
              </controlPr>
            </control>
          </mc:Choice>
        </mc:AlternateContent>
        <mc:AlternateContent xmlns:mc="http://schemas.openxmlformats.org/markup-compatibility/2006">
          <mc:Choice Requires="x14">
            <control shapeId="2249" r:id="rId138" name="Option Button 201">
              <controlPr defaultSize="0" autoFill="0" autoLine="0" autoPict="0">
                <anchor moveWithCells="1">
                  <from>
                    <xdr:col>5</xdr:col>
                    <xdr:colOff>247650</xdr:colOff>
                    <xdr:row>53</xdr:row>
                    <xdr:rowOff>114300</xdr:rowOff>
                  </from>
                  <to>
                    <xdr:col>5</xdr:col>
                    <xdr:colOff>431800</xdr:colOff>
                    <xdr:row>53</xdr:row>
                    <xdr:rowOff>304800</xdr:rowOff>
                  </to>
                </anchor>
              </controlPr>
            </control>
          </mc:Choice>
        </mc:AlternateContent>
        <mc:AlternateContent xmlns:mc="http://schemas.openxmlformats.org/markup-compatibility/2006">
          <mc:Choice Requires="x14">
            <control shapeId="2250" r:id="rId139" name="Option Button 202">
              <controlPr defaultSize="0" autoFill="0" autoLine="0" autoPict="0">
                <anchor moveWithCells="1">
                  <from>
                    <xdr:col>4</xdr:col>
                    <xdr:colOff>209550</xdr:colOff>
                    <xdr:row>53</xdr:row>
                    <xdr:rowOff>114300</xdr:rowOff>
                  </from>
                  <to>
                    <xdr:col>4</xdr:col>
                    <xdr:colOff>431800</xdr:colOff>
                    <xdr:row>53</xdr:row>
                    <xdr:rowOff>304800</xdr:rowOff>
                  </to>
                </anchor>
              </controlPr>
            </control>
          </mc:Choice>
        </mc:AlternateContent>
        <mc:AlternateContent xmlns:mc="http://schemas.openxmlformats.org/markup-compatibility/2006">
          <mc:Choice Requires="x14">
            <control shapeId="2251" r:id="rId140" name="Option Button 203">
              <controlPr defaultSize="0" autoFill="0" autoLine="0" autoPict="0">
                <anchor moveWithCells="1">
                  <from>
                    <xdr:col>3</xdr:col>
                    <xdr:colOff>247650</xdr:colOff>
                    <xdr:row>53</xdr:row>
                    <xdr:rowOff>114300</xdr:rowOff>
                  </from>
                  <to>
                    <xdr:col>3</xdr:col>
                    <xdr:colOff>431800</xdr:colOff>
                    <xdr:row>53</xdr:row>
                    <xdr:rowOff>304800</xdr:rowOff>
                  </to>
                </anchor>
              </controlPr>
            </control>
          </mc:Choice>
        </mc:AlternateContent>
        <mc:AlternateContent xmlns:mc="http://schemas.openxmlformats.org/markup-compatibility/2006">
          <mc:Choice Requires="x14">
            <control shapeId="2252" r:id="rId141" name="Group Box 204">
              <controlPr defaultSize="0" autoFill="0" autoPict="0">
                <anchor moveWithCells="1">
                  <from>
                    <xdr:col>3</xdr:col>
                    <xdr:colOff>95250</xdr:colOff>
                    <xdr:row>53</xdr:row>
                    <xdr:rowOff>57150</xdr:rowOff>
                  </from>
                  <to>
                    <xdr:col>5</xdr:col>
                    <xdr:colOff>571500</xdr:colOff>
                    <xdr:row>53</xdr:row>
                    <xdr:rowOff>393700</xdr:rowOff>
                  </to>
                </anchor>
              </controlPr>
            </control>
          </mc:Choice>
        </mc:AlternateContent>
        <mc:AlternateContent xmlns:mc="http://schemas.openxmlformats.org/markup-compatibility/2006">
          <mc:Choice Requires="x14">
            <control shapeId="2253" r:id="rId142" name="Option Button 205">
              <controlPr defaultSize="0" autoFill="0" autoLine="0" autoPict="0">
                <anchor moveWithCells="1">
                  <from>
                    <xdr:col>5</xdr:col>
                    <xdr:colOff>266700</xdr:colOff>
                    <xdr:row>54</xdr:row>
                    <xdr:rowOff>95250</xdr:rowOff>
                  </from>
                  <to>
                    <xdr:col>5</xdr:col>
                    <xdr:colOff>457200</xdr:colOff>
                    <xdr:row>54</xdr:row>
                    <xdr:rowOff>304800</xdr:rowOff>
                  </to>
                </anchor>
              </controlPr>
            </control>
          </mc:Choice>
        </mc:AlternateContent>
        <mc:AlternateContent xmlns:mc="http://schemas.openxmlformats.org/markup-compatibility/2006">
          <mc:Choice Requires="x14">
            <control shapeId="2254" r:id="rId143" name="Option Button 206">
              <controlPr defaultSize="0" autoFill="0" autoLine="0" autoPict="0">
                <anchor moveWithCells="1">
                  <from>
                    <xdr:col>4</xdr:col>
                    <xdr:colOff>228600</xdr:colOff>
                    <xdr:row>54</xdr:row>
                    <xdr:rowOff>95250</xdr:rowOff>
                  </from>
                  <to>
                    <xdr:col>4</xdr:col>
                    <xdr:colOff>431800</xdr:colOff>
                    <xdr:row>54</xdr:row>
                    <xdr:rowOff>304800</xdr:rowOff>
                  </to>
                </anchor>
              </controlPr>
            </control>
          </mc:Choice>
        </mc:AlternateContent>
        <mc:AlternateContent xmlns:mc="http://schemas.openxmlformats.org/markup-compatibility/2006">
          <mc:Choice Requires="x14">
            <control shapeId="2255" r:id="rId144" name="Option Button 207">
              <controlPr defaultSize="0" autoFill="0" autoLine="0" autoPict="0">
                <anchor moveWithCells="1">
                  <from>
                    <xdr:col>3</xdr:col>
                    <xdr:colOff>266700</xdr:colOff>
                    <xdr:row>54</xdr:row>
                    <xdr:rowOff>95250</xdr:rowOff>
                  </from>
                  <to>
                    <xdr:col>3</xdr:col>
                    <xdr:colOff>457200</xdr:colOff>
                    <xdr:row>54</xdr:row>
                    <xdr:rowOff>304800</xdr:rowOff>
                  </to>
                </anchor>
              </controlPr>
            </control>
          </mc:Choice>
        </mc:AlternateContent>
        <mc:AlternateContent xmlns:mc="http://schemas.openxmlformats.org/markup-compatibility/2006">
          <mc:Choice Requires="x14">
            <control shapeId="2256" r:id="rId145" name="Group Box 208">
              <controlPr defaultSize="0" autoFill="0" autoPict="0">
                <anchor moveWithCells="1">
                  <from>
                    <xdr:col>3</xdr:col>
                    <xdr:colOff>114300</xdr:colOff>
                    <xdr:row>54</xdr:row>
                    <xdr:rowOff>38100</xdr:rowOff>
                  </from>
                  <to>
                    <xdr:col>5</xdr:col>
                    <xdr:colOff>571500</xdr:colOff>
                    <xdr:row>54</xdr:row>
                    <xdr:rowOff>393700</xdr:rowOff>
                  </to>
                </anchor>
              </controlPr>
            </control>
          </mc:Choice>
        </mc:AlternateContent>
        <mc:AlternateContent xmlns:mc="http://schemas.openxmlformats.org/markup-compatibility/2006">
          <mc:Choice Requires="x14">
            <control shapeId="2257" r:id="rId146" name="Option Button 209">
              <controlPr defaultSize="0" autoFill="0" autoLine="0" autoPict="0">
                <anchor moveWithCells="1">
                  <from>
                    <xdr:col>5</xdr:col>
                    <xdr:colOff>247650</xdr:colOff>
                    <xdr:row>43</xdr:row>
                    <xdr:rowOff>95250</xdr:rowOff>
                  </from>
                  <to>
                    <xdr:col>5</xdr:col>
                    <xdr:colOff>431800</xdr:colOff>
                    <xdr:row>43</xdr:row>
                    <xdr:rowOff>304800</xdr:rowOff>
                  </to>
                </anchor>
              </controlPr>
            </control>
          </mc:Choice>
        </mc:AlternateContent>
        <mc:AlternateContent xmlns:mc="http://schemas.openxmlformats.org/markup-compatibility/2006">
          <mc:Choice Requires="x14">
            <control shapeId="2258" r:id="rId147" name="Option Button 210">
              <controlPr defaultSize="0" autoFill="0" autoLine="0" autoPict="0">
                <anchor moveWithCells="1">
                  <from>
                    <xdr:col>4</xdr:col>
                    <xdr:colOff>209550</xdr:colOff>
                    <xdr:row>43</xdr:row>
                    <xdr:rowOff>76200</xdr:rowOff>
                  </from>
                  <to>
                    <xdr:col>4</xdr:col>
                    <xdr:colOff>431800</xdr:colOff>
                    <xdr:row>43</xdr:row>
                    <xdr:rowOff>304800</xdr:rowOff>
                  </to>
                </anchor>
              </controlPr>
            </control>
          </mc:Choice>
        </mc:AlternateContent>
        <mc:AlternateContent xmlns:mc="http://schemas.openxmlformats.org/markup-compatibility/2006">
          <mc:Choice Requires="x14">
            <control shapeId="2259" r:id="rId148" name="Option Button 211">
              <controlPr defaultSize="0" autoFill="0" autoLine="0" autoPict="0">
                <anchor moveWithCells="1">
                  <from>
                    <xdr:col>3</xdr:col>
                    <xdr:colOff>247650</xdr:colOff>
                    <xdr:row>43</xdr:row>
                    <xdr:rowOff>76200</xdr:rowOff>
                  </from>
                  <to>
                    <xdr:col>3</xdr:col>
                    <xdr:colOff>431800</xdr:colOff>
                    <xdr:row>43</xdr:row>
                    <xdr:rowOff>304800</xdr:rowOff>
                  </to>
                </anchor>
              </controlPr>
            </control>
          </mc:Choice>
        </mc:AlternateContent>
        <mc:AlternateContent xmlns:mc="http://schemas.openxmlformats.org/markup-compatibility/2006">
          <mc:Choice Requires="x14">
            <control shapeId="2260" r:id="rId149" name="Group Box 212">
              <controlPr defaultSize="0" autoFill="0" autoPict="0">
                <anchor moveWithCells="1">
                  <from>
                    <xdr:col>3</xdr:col>
                    <xdr:colOff>95250</xdr:colOff>
                    <xdr:row>43</xdr:row>
                    <xdr:rowOff>38100</xdr:rowOff>
                  </from>
                  <to>
                    <xdr:col>5</xdr:col>
                    <xdr:colOff>571500</xdr:colOff>
                    <xdr:row>43</xdr:row>
                    <xdr:rowOff>381000</xdr:rowOff>
                  </to>
                </anchor>
              </controlPr>
            </control>
          </mc:Choice>
        </mc:AlternateContent>
        <mc:AlternateContent xmlns:mc="http://schemas.openxmlformats.org/markup-compatibility/2006">
          <mc:Choice Requires="x14">
            <control shapeId="2261" r:id="rId150" name="Option Button 213">
              <controlPr defaultSize="0" autoFill="0" autoLine="0" autoPict="0">
                <anchor moveWithCells="1">
                  <from>
                    <xdr:col>5</xdr:col>
                    <xdr:colOff>266700</xdr:colOff>
                    <xdr:row>55</xdr:row>
                    <xdr:rowOff>95250</xdr:rowOff>
                  </from>
                  <to>
                    <xdr:col>5</xdr:col>
                    <xdr:colOff>457200</xdr:colOff>
                    <xdr:row>55</xdr:row>
                    <xdr:rowOff>304800</xdr:rowOff>
                  </to>
                </anchor>
              </controlPr>
            </control>
          </mc:Choice>
        </mc:AlternateContent>
        <mc:AlternateContent xmlns:mc="http://schemas.openxmlformats.org/markup-compatibility/2006">
          <mc:Choice Requires="x14">
            <control shapeId="2262" r:id="rId151" name="Option Button 214">
              <controlPr defaultSize="0" autoFill="0" autoLine="0" autoPict="0">
                <anchor moveWithCells="1">
                  <from>
                    <xdr:col>4</xdr:col>
                    <xdr:colOff>228600</xdr:colOff>
                    <xdr:row>55</xdr:row>
                    <xdr:rowOff>95250</xdr:rowOff>
                  </from>
                  <to>
                    <xdr:col>4</xdr:col>
                    <xdr:colOff>431800</xdr:colOff>
                    <xdr:row>55</xdr:row>
                    <xdr:rowOff>304800</xdr:rowOff>
                  </to>
                </anchor>
              </controlPr>
            </control>
          </mc:Choice>
        </mc:AlternateContent>
        <mc:AlternateContent xmlns:mc="http://schemas.openxmlformats.org/markup-compatibility/2006">
          <mc:Choice Requires="x14">
            <control shapeId="2263" r:id="rId152" name="Option Button 215">
              <controlPr defaultSize="0" autoFill="0" autoLine="0" autoPict="0">
                <anchor moveWithCells="1">
                  <from>
                    <xdr:col>3</xdr:col>
                    <xdr:colOff>266700</xdr:colOff>
                    <xdr:row>55</xdr:row>
                    <xdr:rowOff>95250</xdr:rowOff>
                  </from>
                  <to>
                    <xdr:col>3</xdr:col>
                    <xdr:colOff>457200</xdr:colOff>
                    <xdr:row>55</xdr:row>
                    <xdr:rowOff>304800</xdr:rowOff>
                  </to>
                </anchor>
              </controlPr>
            </control>
          </mc:Choice>
        </mc:AlternateContent>
        <mc:AlternateContent xmlns:mc="http://schemas.openxmlformats.org/markup-compatibility/2006">
          <mc:Choice Requires="x14">
            <control shapeId="2264" r:id="rId153" name="Group Box 216">
              <controlPr defaultSize="0" autoFill="0" autoPict="0">
                <anchor moveWithCells="1">
                  <from>
                    <xdr:col>3</xdr:col>
                    <xdr:colOff>114300</xdr:colOff>
                    <xdr:row>55</xdr:row>
                    <xdr:rowOff>38100</xdr:rowOff>
                  </from>
                  <to>
                    <xdr:col>5</xdr:col>
                    <xdr:colOff>571500</xdr:colOff>
                    <xdr:row>55</xdr:row>
                    <xdr:rowOff>381000</xdr:rowOff>
                  </to>
                </anchor>
              </controlPr>
            </control>
          </mc:Choice>
        </mc:AlternateContent>
        <mc:AlternateContent xmlns:mc="http://schemas.openxmlformats.org/markup-compatibility/2006">
          <mc:Choice Requires="x14">
            <control shapeId="2265" r:id="rId154" name="Option Button 217">
              <controlPr defaultSize="0" autoFill="0" autoLine="0" autoPict="0">
                <anchor moveWithCells="1">
                  <from>
                    <xdr:col>5</xdr:col>
                    <xdr:colOff>247650</xdr:colOff>
                    <xdr:row>58</xdr:row>
                    <xdr:rowOff>95250</xdr:rowOff>
                  </from>
                  <to>
                    <xdr:col>5</xdr:col>
                    <xdr:colOff>431800</xdr:colOff>
                    <xdr:row>58</xdr:row>
                    <xdr:rowOff>304800</xdr:rowOff>
                  </to>
                </anchor>
              </controlPr>
            </control>
          </mc:Choice>
        </mc:AlternateContent>
        <mc:AlternateContent xmlns:mc="http://schemas.openxmlformats.org/markup-compatibility/2006">
          <mc:Choice Requires="x14">
            <control shapeId="2266" r:id="rId155" name="Option Button 218">
              <controlPr defaultSize="0" autoFill="0" autoLine="0" autoPict="0">
                <anchor moveWithCells="1">
                  <from>
                    <xdr:col>4</xdr:col>
                    <xdr:colOff>209550</xdr:colOff>
                    <xdr:row>58</xdr:row>
                    <xdr:rowOff>76200</xdr:rowOff>
                  </from>
                  <to>
                    <xdr:col>4</xdr:col>
                    <xdr:colOff>431800</xdr:colOff>
                    <xdr:row>58</xdr:row>
                    <xdr:rowOff>304800</xdr:rowOff>
                  </to>
                </anchor>
              </controlPr>
            </control>
          </mc:Choice>
        </mc:AlternateContent>
        <mc:AlternateContent xmlns:mc="http://schemas.openxmlformats.org/markup-compatibility/2006">
          <mc:Choice Requires="x14">
            <control shapeId="2267" r:id="rId156" name="Option Button 219">
              <controlPr defaultSize="0" autoFill="0" autoLine="0" autoPict="0">
                <anchor moveWithCells="1">
                  <from>
                    <xdr:col>3</xdr:col>
                    <xdr:colOff>247650</xdr:colOff>
                    <xdr:row>58</xdr:row>
                    <xdr:rowOff>76200</xdr:rowOff>
                  </from>
                  <to>
                    <xdr:col>3</xdr:col>
                    <xdr:colOff>431800</xdr:colOff>
                    <xdr:row>58</xdr:row>
                    <xdr:rowOff>304800</xdr:rowOff>
                  </to>
                </anchor>
              </controlPr>
            </control>
          </mc:Choice>
        </mc:AlternateContent>
        <mc:AlternateContent xmlns:mc="http://schemas.openxmlformats.org/markup-compatibility/2006">
          <mc:Choice Requires="x14">
            <control shapeId="2268" r:id="rId157" name="Group Box 220">
              <controlPr defaultSize="0" autoFill="0" autoPict="0">
                <anchor moveWithCells="1">
                  <from>
                    <xdr:col>3</xdr:col>
                    <xdr:colOff>95250</xdr:colOff>
                    <xdr:row>58</xdr:row>
                    <xdr:rowOff>38100</xdr:rowOff>
                  </from>
                  <to>
                    <xdr:col>5</xdr:col>
                    <xdr:colOff>571500</xdr:colOff>
                    <xdr:row>58</xdr:row>
                    <xdr:rowOff>381000</xdr:rowOff>
                  </to>
                </anchor>
              </controlPr>
            </control>
          </mc:Choice>
        </mc:AlternateContent>
        <mc:AlternateContent xmlns:mc="http://schemas.openxmlformats.org/markup-compatibility/2006">
          <mc:Choice Requires="x14">
            <control shapeId="2283" r:id="rId158" name="Option Button 235">
              <controlPr defaultSize="0" autoFill="0" autoLine="0" autoPict="0">
                <anchor moveWithCells="1">
                  <from>
                    <xdr:col>5</xdr:col>
                    <xdr:colOff>247650</xdr:colOff>
                    <xdr:row>24</xdr:row>
                    <xdr:rowOff>95250</xdr:rowOff>
                  </from>
                  <to>
                    <xdr:col>5</xdr:col>
                    <xdr:colOff>431800</xdr:colOff>
                    <xdr:row>24</xdr:row>
                    <xdr:rowOff>304800</xdr:rowOff>
                  </to>
                </anchor>
              </controlPr>
            </control>
          </mc:Choice>
        </mc:AlternateContent>
        <mc:AlternateContent xmlns:mc="http://schemas.openxmlformats.org/markup-compatibility/2006">
          <mc:Choice Requires="x14">
            <control shapeId="2284" r:id="rId159" name="Option Button 236">
              <controlPr defaultSize="0" autoFill="0" autoLine="0" autoPict="0">
                <anchor moveWithCells="1">
                  <from>
                    <xdr:col>4</xdr:col>
                    <xdr:colOff>209550</xdr:colOff>
                    <xdr:row>24</xdr:row>
                    <xdr:rowOff>76200</xdr:rowOff>
                  </from>
                  <to>
                    <xdr:col>4</xdr:col>
                    <xdr:colOff>431800</xdr:colOff>
                    <xdr:row>24</xdr:row>
                    <xdr:rowOff>304800</xdr:rowOff>
                  </to>
                </anchor>
              </controlPr>
            </control>
          </mc:Choice>
        </mc:AlternateContent>
        <mc:AlternateContent xmlns:mc="http://schemas.openxmlformats.org/markup-compatibility/2006">
          <mc:Choice Requires="x14">
            <control shapeId="2285" r:id="rId160" name="Option Button 237">
              <controlPr defaultSize="0" autoFill="0" autoLine="0" autoPict="0">
                <anchor moveWithCells="1">
                  <from>
                    <xdr:col>3</xdr:col>
                    <xdr:colOff>247650</xdr:colOff>
                    <xdr:row>24</xdr:row>
                    <xdr:rowOff>76200</xdr:rowOff>
                  </from>
                  <to>
                    <xdr:col>3</xdr:col>
                    <xdr:colOff>431800</xdr:colOff>
                    <xdr:row>24</xdr:row>
                    <xdr:rowOff>304800</xdr:rowOff>
                  </to>
                </anchor>
              </controlPr>
            </control>
          </mc:Choice>
        </mc:AlternateContent>
        <mc:AlternateContent xmlns:mc="http://schemas.openxmlformats.org/markup-compatibility/2006">
          <mc:Choice Requires="x14">
            <control shapeId="2286" r:id="rId161" name="Group Box 238">
              <controlPr defaultSize="0" autoFill="0" autoPict="0">
                <anchor moveWithCells="1">
                  <from>
                    <xdr:col>3</xdr:col>
                    <xdr:colOff>95250</xdr:colOff>
                    <xdr:row>24</xdr:row>
                    <xdr:rowOff>38100</xdr:rowOff>
                  </from>
                  <to>
                    <xdr:col>5</xdr:col>
                    <xdr:colOff>571500</xdr:colOff>
                    <xdr:row>24</xdr:row>
                    <xdr:rowOff>381000</xdr:rowOff>
                  </to>
                </anchor>
              </controlPr>
            </control>
          </mc:Choice>
        </mc:AlternateContent>
        <mc:AlternateContent xmlns:mc="http://schemas.openxmlformats.org/markup-compatibility/2006">
          <mc:Choice Requires="x14">
            <control shapeId="2287" r:id="rId162" name="Option Button 239">
              <controlPr defaultSize="0" autoFill="0" autoLine="0" autoPict="0">
                <anchor moveWithCells="1">
                  <from>
                    <xdr:col>5</xdr:col>
                    <xdr:colOff>247650</xdr:colOff>
                    <xdr:row>25</xdr:row>
                    <xdr:rowOff>95250</xdr:rowOff>
                  </from>
                  <to>
                    <xdr:col>5</xdr:col>
                    <xdr:colOff>431800</xdr:colOff>
                    <xdr:row>25</xdr:row>
                    <xdr:rowOff>304800</xdr:rowOff>
                  </to>
                </anchor>
              </controlPr>
            </control>
          </mc:Choice>
        </mc:AlternateContent>
        <mc:AlternateContent xmlns:mc="http://schemas.openxmlformats.org/markup-compatibility/2006">
          <mc:Choice Requires="x14">
            <control shapeId="2288" r:id="rId163" name="Option Button 240">
              <controlPr defaultSize="0" autoFill="0" autoLine="0" autoPict="0">
                <anchor moveWithCells="1">
                  <from>
                    <xdr:col>4</xdr:col>
                    <xdr:colOff>209550</xdr:colOff>
                    <xdr:row>25</xdr:row>
                    <xdr:rowOff>76200</xdr:rowOff>
                  </from>
                  <to>
                    <xdr:col>4</xdr:col>
                    <xdr:colOff>431800</xdr:colOff>
                    <xdr:row>25</xdr:row>
                    <xdr:rowOff>304800</xdr:rowOff>
                  </to>
                </anchor>
              </controlPr>
            </control>
          </mc:Choice>
        </mc:AlternateContent>
        <mc:AlternateContent xmlns:mc="http://schemas.openxmlformats.org/markup-compatibility/2006">
          <mc:Choice Requires="x14">
            <control shapeId="2289" r:id="rId164" name="Option Button 241">
              <controlPr defaultSize="0" autoFill="0" autoLine="0" autoPict="0">
                <anchor moveWithCells="1">
                  <from>
                    <xdr:col>3</xdr:col>
                    <xdr:colOff>247650</xdr:colOff>
                    <xdr:row>25</xdr:row>
                    <xdr:rowOff>76200</xdr:rowOff>
                  </from>
                  <to>
                    <xdr:col>3</xdr:col>
                    <xdr:colOff>431800</xdr:colOff>
                    <xdr:row>25</xdr:row>
                    <xdr:rowOff>304800</xdr:rowOff>
                  </to>
                </anchor>
              </controlPr>
            </control>
          </mc:Choice>
        </mc:AlternateContent>
        <mc:AlternateContent xmlns:mc="http://schemas.openxmlformats.org/markup-compatibility/2006">
          <mc:Choice Requires="x14">
            <control shapeId="2290" r:id="rId165" name="Group Box 242">
              <controlPr defaultSize="0" autoFill="0" autoPict="0">
                <anchor moveWithCells="1">
                  <from>
                    <xdr:col>3</xdr:col>
                    <xdr:colOff>95250</xdr:colOff>
                    <xdr:row>25</xdr:row>
                    <xdr:rowOff>38100</xdr:rowOff>
                  </from>
                  <to>
                    <xdr:col>5</xdr:col>
                    <xdr:colOff>571500</xdr:colOff>
                    <xdr:row>25</xdr:row>
                    <xdr:rowOff>361950</xdr:rowOff>
                  </to>
                </anchor>
              </controlPr>
            </control>
          </mc:Choice>
        </mc:AlternateContent>
        <mc:AlternateContent xmlns:mc="http://schemas.openxmlformats.org/markup-compatibility/2006">
          <mc:Choice Requires="x14">
            <control shapeId="2291" r:id="rId166" name="Option Button 243">
              <controlPr defaultSize="0" autoFill="0" autoLine="0" autoPict="0">
                <anchor moveWithCells="1">
                  <from>
                    <xdr:col>5</xdr:col>
                    <xdr:colOff>247650</xdr:colOff>
                    <xdr:row>26</xdr:row>
                    <xdr:rowOff>95250</xdr:rowOff>
                  </from>
                  <to>
                    <xdr:col>5</xdr:col>
                    <xdr:colOff>431800</xdr:colOff>
                    <xdr:row>26</xdr:row>
                    <xdr:rowOff>304800</xdr:rowOff>
                  </to>
                </anchor>
              </controlPr>
            </control>
          </mc:Choice>
        </mc:AlternateContent>
        <mc:AlternateContent xmlns:mc="http://schemas.openxmlformats.org/markup-compatibility/2006">
          <mc:Choice Requires="x14">
            <control shapeId="2292" r:id="rId167" name="Option Button 244">
              <controlPr defaultSize="0" autoFill="0" autoLine="0" autoPict="0">
                <anchor moveWithCells="1">
                  <from>
                    <xdr:col>4</xdr:col>
                    <xdr:colOff>209550</xdr:colOff>
                    <xdr:row>26</xdr:row>
                    <xdr:rowOff>76200</xdr:rowOff>
                  </from>
                  <to>
                    <xdr:col>4</xdr:col>
                    <xdr:colOff>431800</xdr:colOff>
                    <xdr:row>26</xdr:row>
                    <xdr:rowOff>304800</xdr:rowOff>
                  </to>
                </anchor>
              </controlPr>
            </control>
          </mc:Choice>
        </mc:AlternateContent>
        <mc:AlternateContent xmlns:mc="http://schemas.openxmlformats.org/markup-compatibility/2006">
          <mc:Choice Requires="x14">
            <control shapeId="2293" r:id="rId168" name="Option Button 245">
              <controlPr defaultSize="0" autoFill="0" autoLine="0" autoPict="0">
                <anchor moveWithCells="1">
                  <from>
                    <xdr:col>3</xdr:col>
                    <xdr:colOff>247650</xdr:colOff>
                    <xdr:row>26</xdr:row>
                    <xdr:rowOff>76200</xdr:rowOff>
                  </from>
                  <to>
                    <xdr:col>3</xdr:col>
                    <xdr:colOff>431800</xdr:colOff>
                    <xdr:row>26</xdr:row>
                    <xdr:rowOff>304800</xdr:rowOff>
                  </to>
                </anchor>
              </controlPr>
            </control>
          </mc:Choice>
        </mc:AlternateContent>
        <mc:AlternateContent xmlns:mc="http://schemas.openxmlformats.org/markup-compatibility/2006">
          <mc:Choice Requires="x14">
            <control shapeId="2294" r:id="rId169" name="Group Box 246">
              <controlPr defaultSize="0" autoFill="0" autoPict="0">
                <anchor moveWithCells="1">
                  <from>
                    <xdr:col>3</xdr:col>
                    <xdr:colOff>95250</xdr:colOff>
                    <xdr:row>26</xdr:row>
                    <xdr:rowOff>38100</xdr:rowOff>
                  </from>
                  <to>
                    <xdr:col>5</xdr:col>
                    <xdr:colOff>571500</xdr:colOff>
                    <xdr:row>26</xdr:row>
                    <xdr:rowOff>381000</xdr:rowOff>
                  </to>
                </anchor>
              </controlPr>
            </control>
          </mc:Choice>
        </mc:AlternateContent>
        <mc:AlternateContent xmlns:mc="http://schemas.openxmlformats.org/markup-compatibility/2006">
          <mc:Choice Requires="x14">
            <control shapeId="2295" r:id="rId170" name="Option Button 247">
              <controlPr defaultSize="0" autoFill="0" autoLine="0" autoPict="0">
                <anchor moveWithCells="1">
                  <from>
                    <xdr:col>5</xdr:col>
                    <xdr:colOff>247650</xdr:colOff>
                    <xdr:row>44</xdr:row>
                    <xdr:rowOff>95250</xdr:rowOff>
                  </from>
                  <to>
                    <xdr:col>5</xdr:col>
                    <xdr:colOff>431800</xdr:colOff>
                    <xdr:row>44</xdr:row>
                    <xdr:rowOff>304800</xdr:rowOff>
                  </to>
                </anchor>
              </controlPr>
            </control>
          </mc:Choice>
        </mc:AlternateContent>
        <mc:AlternateContent xmlns:mc="http://schemas.openxmlformats.org/markup-compatibility/2006">
          <mc:Choice Requires="x14">
            <control shapeId="2296" r:id="rId171" name="Option Button 248">
              <controlPr defaultSize="0" autoFill="0" autoLine="0" autoPict="0">
                <anchor moveWithCells="1">
                  <from>
                    <xdr:col>4</xdr:col>
                    <xdr:colOff>209550</xdr:colOff>
                    <xdr:row>44</xdr:row>
                    <xdr:rowOff>76200</xdr:rowOff>
                  </from>
                  <to>
                    <xdr:col>4</xdr:col>
                    <xdr:colOff>431800</xdr:colOff>
                    <xdr:row>44</xdr:row>
                    <xdr:rowOff>304800</xdr:rowOff>
                  </to>
                </anchor>
              </controlPr>
            </control>
          </mc:Choice>
        </mc:AlternateContent>
        <mc:AlternateContent xmlns:mc="http://schemas.openxmlformats.org/markup-compatibility/2006">
          <mc:Choice Requires="x14">
            <control shapeId="2297" r:id="rId172" name="Option Button 249">
              <controlPr defaultSize="0" autoFill="0" autoLine="0" autoPict="0">
                <anchor moveWithCells="1">
                  <from>
                    <xdr:col>3</xdr:col>
                    <xdr:colOff>247650</xdr:colOff>
                    <xdr:row>44</xdr:row>
                    <xdr:rowOff>76200</xdr:rowOff>
                  </from>
                  <to>
                    <xdr:col>3</xdr:col>
                    <xdr:colOff>431800</xdr:colOff>
                    <xdr:row>44</xdr:row>
                    <xdr:rowOff>304800</xdr:rowOff>
                  </to>
                </anchor>
              </controlPr>
            </control>
          </mc:Choice>
        </mc:AlternateContent>
        <mc:AlternateContent xmlns:mc="http://schemas.openxmlformats.org/markup-compatibility/2006">
          <mc:Choice Requires="x14">
            <control shapeId="2298" r:id="rId173" name="Group Box 250">
              <controlPr defaultSize="0" autoFill="0" autoPict="0">
                <anchor moveWithCells="1">
                  <from>
                    <xdr:col>3</xdr:col>
                    <xdr:colOff>95250</xdr:colOff>
                    <xdr:row>44</xdr:row>
                    <xdr:rowOff>38100</xdr:rowOff>
                  </from>
                  <to>
                    <xdr:col>5</xdr:col>
                    <xdr:colOff>571500</xdr:colOff>
                    <xdr:row>44</xdr:row>
                    <xdr:rowOff>381000</xdr:rowOff>
                  </to>
                </anchor>
              </controlPr>
            </control>
          </mc:Choice>
        </mc:AlternateContent>
        <mc:AlternateContent xmlns:mc="http://schemas.openxmlformats.org/markup-compatibility/2006">
          <mc:Choice Requires="x14">
            <control shapeId="2299" r:id="rId174" name="Option Button 251">
              <controlPr defaultSize="0" autoFill="0" autoLine="0" autoPict="0">
                <anchor moveWithCells="1">
                  <from>
                    <xdr:col>5</xdr:col>
                    <xdr:colOff>247650</xdr:colOff>
                    <xdr:row>45</xdr:row>
                    <xdr:rowOff>95250</xdr:rowOff>
                  </from>
                  <to>
                    <xdr:col>5</xdr:col>
                    <xdr:colOff>431800</xdr:colOff>
                    <xdr:row>45</xdr:row>
                    <xdr:rowOff>304800</xdr:rowOff>
                  </to>
                </anchor>
              </controlPr>
            </control>
          </mc:Choice>
        </mc:AlternateContent>
        <mc:AlternateContent xmlns:mc="http://schemas.openxmlformats.org/markup-compatibility/2006">
          <mc:Choice Requires="x14">
            <control shapeId="2300" r:id="rId175" name="Option Button 252">
              <controlPr defaultSize="0" autoFill="0" autoLine="0" autoPict="0">
                <anchor moveWithCells="1">
                  <from>
                    <xdr:col>4</xdr:col>
                    <xdr:colOff>209550</xdr:colOff>
                    <xdr:row>45</xdr:row>
                    <xdr:rowOff>76200</xdr:rowOff>
                  </from>
                  <to>
                    <xdr:col>4</xdr:col>
                    <xdr:colOff>431800</xdr:colOff>
                    <xdr:row>45</xdr:row>
                    <xdr:rowOff>304800</xdr:rowOff>
                  </to>
                </anchor>
              </controlPr>
            </control>
          </mc:Choice>
        </mc:AlternateContent>
        <mc:AlternateContent xmlns:mc="http://schemas.openxmlformats.org/markup-compatibility/2006">
          <mc:Choice Requires="x14">
            <control shapeId="2301" r:id="rId176" name="Option Button 253">
              <controlPr defaultSize="0" autoFill="0" autoLine="0" autoPict="0">
                <anchor moveWithCells="1">
                  <from>
                    <xdr:col>3</xdr:col>
                    <xdr:colOff>247650</xdr:colOff>
                    <xdr:row>45</xdr:row>
                    <xdr:rowOff>76200</xdr:rowOff>
                  </from>
                  <to>
                    <xdr:col>3</xdr:col>
                    <xdr:colOff>431800</xdr:colOff>
                    <xdr:row>45</xdr:row>
                    <xdr:rowOff>304800</xdr:rowOff>
                  </to>
                </anchor>
              </controlPr>
            </control>
          </mc:Choice>
        </mc:AlternateContent>
        <mc:AlternateContent xmlns:mc="http://schemas.openxmlformats.org/markup-compatibility/2006">
          <mc:Choice Requires="x14">
            <control shapeId="2302" r:id="rId177" name="Group Box 254">
              <controlPr defaultSize="0" autoFill="0" autoPict="0">
                <anchor moveWithCells="1">
                  <from>
                    <xdr:col>3</xdr:col>
                    <xdr:colOff>95250</xdr:colOff>
                    <xdr:row>45</xdr:row>
                    <xdr:rowOff>38100</xdr:rowOff>
                  </from>
                  <to>
                    <xdr:col>5</xdr:col>
                    <xdr:colOff>571500</xdr:colOff>
                    <xdr:row>45</xdr:row>
                    <xdr:rowOff>381000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D9E492B8463045BFA48457350EC425" ma:contentTypeVersion="15" ma:contentTypeDescription="Create a new document." ma:contentTypeScope="" ma:versionID="d66c0ac9063c4bfb3978c048ecb9ba5d">
  <xsd:schema xmlns:xsd="http://www.w3.org/2001/XMLSchema" xmlns:xs="http://www.w3.org/2001/XMLSchema" xmlns:p="http://schemas.microsoft.com/office/2006/metadata/properties" xmlns:ns2="c4f0a91b-18f7-4a51-b600-8c124343e2dd" xmlns:ns3="c415bcd5-9062-4f26-92ae-1d399dfbd9e6" targetNamespace="http://schemas.microsoft.com/office/2006/metadata/properties" ma:root="true" ma:fieldsID="4afcf44b8977afaea9a64ddff69c3395" ns2:_="" ns3:_="">
    <xsd:import namespace="c4f0a91b-18f7-4a51-b600-8c124343e2dd"/>
    <xsd:import namespace="c415bcd5-9062-4f26-92ae-1d399dfbd9e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0a91b-18f7-4a51-b600-8c124343e2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8e325ed5-4110-488b-b77a-fef043c2f002"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415bcd5-9062-4f26-92ae-1d399dfbd9e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cbe699b-9976-4482-99dd-f235ef8d1bda}" ma:internalName="TaxCatchAll" ma:showField="CatchAllData" ma:web="c415bcd5-9062-4f26-92ae-1d399dfbd9e6">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415bcd5-9062-4f26-92ae-1d399dfbd9e6" xsi:nil="true"/>
    <lcf76f155ced4ddcb4097134ff3c332f xmlns="c4f0a91b-18f7-4a51-b600-8c124343e2d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7B7FC09-2A9A-487A-BE9D-9FE3E5866429}"/>
</file>

<file path=customXml/itemProps2.xml><?xml version="1.0" encoding="utf-8"?>
<ds:datastoreItem xmlns:ds="http://schemas.openxmlformats.org/officeDocument/2006/customXml" ds:itemID="{82F4FECB-40BA-4651-8EF5-5ECD5F462EE0}"/>
</file>

<file path=customXml/itemProps3.xml><?xml version="1.0" encoding="utf-8"?>
<ds:datastoreItem xmlns:ds="http://schemas.openxmlformats.org/officeDocument/2006/customXml" ds:itemID="{1F722ED4-BB6A-412C-A49C-9D5A02D54CC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Maté Heisz</dc:creator>
  <cp:keywords/>
  <dc:description/>
  <cp:lastModifiedBy>Hanna Dittmar</cp:lastModifiedBy>
  <cp:revision/>
  <dcterms:created xsi:type="dcterms:W3CDTF">2018-04-16T14:56:06Z</dcterms:created>
  <dcterms:modified xsi:type="dcterms:W3CDTF">2024-04-22T13:43:43Z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0x010100CDD9E492B8463045BFA48457350EC425</vt:lpwstr>
  </property>
  <property fmtid="{D5CDD505-2E9C-101B-9397-08002B2CF9AE}" pid="3" name="Order">
    <vt:r8>2523400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